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 activeTab="1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9" i="2" l="1"/>
  <c r="N7" i="2"/>
  <c r="N8" i="2" l="1"/>
  <c r="N10" i="2"/>
  <c r="N11" i="2"/>
  <c r="N12" i="2"/>
  <c r="N13" i="2"/>
  <c r="N5" i="2"/>
  <c r="H9" i="2"/>
  <c r="I9" i="2"/>
  <c r="I10" i="2"/>
  <c r="H12" i="2"/>
  <c r="H13" i="2"/>
  <c r="H6" i="2"/>
  <c r="I6" i="2"/>
  <c r="H7" i="2"/>
  <c r="I7" i="2"/>
  <c r="H8" i="2"/>
  <c r="I8" i="2"/>
  <c r="H10" i="2"/>
  <c r="H11" i="2"/>
  <c r="I11" i="2"/>
  <c r="I12" i="2"/>
  <c r="I13" i="2"/>
  <c r="H5" i="2"/>
  <c r="I5" i="2"/>
</calcChain>
</file>

<file path=xl/sharedStrings.xml><?xml version="1.0" encoding="utf-8"?>
<sst xmlns="http://schemas.openxmlformats.org/spreadsheetml/2006/main" count="164" uniqueCount="70">
  <si>
    <t>※ 因財報揭露內容調整，各部門營收將每季滾動式調整，以最新數字為準。</t>
  </si>
  <si>
    <t>事業體營收表現</t>
  </si>
  <si>
    <t>NT$mn</t>
  </si>
  <si>
    <t>1Q21</t>
  </si>
  <si>
    <t>2Q21</t>
  </si>
  <si>
    <t>3Q21</t>
  </si>
  <si>
    <t>4Q21</t>
  </si>
  <si>
    <t>1Q22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</si>
  <si>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</si>
  <si>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</si>
  <si>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</si>
  <si>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</si>
  <si>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</si>
  <si>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</si>
  <si>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</si>
  <si>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</si>
  <si>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</si>
  <si>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2H21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</si>
  <si>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</si>
  <si>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</si>
  <si>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</si>
  <si>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</si>
  <si>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</si>
  <si>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</si>
  <si>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</si>
  <si>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稅後淨利</t>
  </si>
  <si>
    <t>基本每股盈餘 (NT$)</t>
  </si>
  <si>
    <t>主要財務比率</t>
  </si>
  <si>
    <t>毛利率</t>
  </si>
  <si>
    <t>營業費用率</t>
  </si>
  <si>
    <t>營業利益率</t>
  </si>
  <si>
    <t>淨利率</t>
  </si>
  <si>
    <t>過去5年表現</t>
  </si>
  <si>
    <t>稅率</t>
  </si>
  <si>
    <t xml:space="preserve">淨利率 </t>
  </si>
  <si>
    <t>YoY%</t>
  </si>
  <si>
    <t xml:space="preserve">營業收入 </t>
  </si>
  <si>
    <t>QoQ</t>
    <phoneticPr fontId="10" type="noConversion"/>
  </si>
  <si>
    <t>YoY</t>
    <phoneticPr fontId="10" type="noConversion"/>
  </si>
  <si>
    <t>2H20</t>
    <phoneticPr fontId="4" type="noConversion"/>
  </si>
  <si>
    <t>1H21</t>
    <phoneticPr fontId="4" type="noConversion"/>
  </si>
  <si>
    <t>2H21</t>
    <phoneticPr fontId="4" type="noConversion"/>
  </si>
  <si>
    <t>稅後淨利</t>
    <phoneticPr fontId="5" type="noConversion"/>
  </si>
  <si>
    <t>-</t>
    <phoneticPr fontId="4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</si>
  <si>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</si>
  <si>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</si>
  <si>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</si>
  <si>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</si>
  <si>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</si>
  <si>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</si>
  <si>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</si>
  <si>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</si>
  <si>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</si>
  <si>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</si>
  <si>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</si>
  <si>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</si>
  <si>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</si>
  <si>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</si>
  <si>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</si>
  <si>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</si>
  <si>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1Q21</t>
    <phoneticPr fontId="4" type="noConversion"/>
  </si>
  <si>
    <t>2Q21</t>
    <phoneticPr fontId="4" type="noConversion"/>
  </si>
  <si>
    <t>3Q21</t>
    <phoneticPr fontId="4" type="noConversion"/>
  </si>
  <si>
    <t>4Q21</t>
    <phoneticPr fontId="4" type="noConversion"/>
  </si>
  <si>
    <t>金額</t>
    <phoneticPr fontId="5" type="noConversion"/>
  </si>
  <si>
    <t>%</t>
    <phoneticPr fontId="10" type="noConversion"/>
  </si>
  <si>
    <t>2H20</t>
  </si>
  <si>
    <t>1H21</t>
  </si>
  <si>
    <t>金額</t>
  </si>
  <si>
    <t>季度表現 (截至 1Q22)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</si>
</sst>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.00_ "/>
    <numFmt numFmtId="179" formatCode="0.0%"/>
    <numFmt numFmtId="180" formatCode="#,##0.0"/>
    <numFmt numFmtId="181" formatCode="0.0"/>
    <numFmt numFmtId="182" formatCode="#,##0.0_ "/>
    <numFmt numFmtId="183" formatCode="#,##0.00000000_ 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b/>
      <sz val="20"/>
      <color theme="5"/>
      <name val="微軟正黑體"/>
      <family val="2"/>
      <charset val="136"/>
    </font>
    <font>
      <sz val="12"/>
      <color rgb="FF30303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0" fontId="7" fillId="3" borderId="0" xfId="0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5" fillId="0" borderId="0" xfId="1" applyNumberFormat="1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 readingOrder="1"/>
    </xf>
    <xf numFmtId="3" fontId="5" fillId="0" borderId="4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readingOrder="1"/>
    </xf>
    <xf numFmtId="3" fontId="5" fillId="0" borderId="5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9" fillId="3" borderId="0" xfId="0" applyFont="1" applyFill="1" applyAlignment="1">
      <alignment horizontal="center" wrapText="1"/>
    </xf>
    <xf numFmtId="9" fontId="5" fillId="0" borderId="0" xfId="2" applyFont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3" borderId="6" xfId="0" applyFont="1" applyFill="1" applyBorder="1" applyAlignment="1">
      <alignment horizontal="right" vertical="center" wrapText="1" readingOrder="1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 readingOrder="1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 readingOrder="1"/>
    </xf>
    <xf numFmtId="43" fontId="5" fillId="0" borderId="5" xfId="1" applyNumberFormat="1" applyFont="1" applyBorder="1" applyAlignment="1">
      <alignment vertical="center"/>
    </xf>
    <xf numFmtId="43" fontId="5" fillId="0" borderId="5" xfId="1" applyNumberFormat="1" applyFont="1" applyBorder="1" applyAlignment="1">
      <alignment horizontal="right" vertical="center"/>
    </xf>
    <xf numFmtId="4" fontId="5" fillId="0" borderId="5" xfId="1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179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horizontal="right" vertical="center"/>
    </xf>
    <xf numFmtId="179" fontId="5" fillId="0" borderId="5" xfId="2" applyNumberFormat="1" applyFont="1" applyBorder="1" applyAlignment="1">
      <alignment vertical="center"/>
    </xf>
    <xf numFmtId="179" fontId="5" fillId="0" borderId="5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3" borderId="6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right" vertical="center"/>
    </xf>
    <xf numFmtId="9" fontId="13" fillId="0" borderId="0" xfId="2" applyFont="1" applyAlignment="1">
      <alignment horizontal="right" vertical="center" wrapText="1"/>
    </xf>
    <xf numFmtId="9" fontId="14" fillId="0" borderId="5" xfId="2" applyFont="1" applyBorder="1" applyAlignment="1">
      <alignment horizontal="right" vertical="center" wrapText="1"/>
    </xf>
    <xf numFmtId="9" fontId="5" fillId="0" borderId="0" xfId="2" applyFont="1" applyAlignment="1">
      <alignment vertical="center"/>
    </xf>
    <xf numFmtId="9" fontId="5" fillId="0" borderId="5" xfId="2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readingOrder="1"/>
    </xf>
    <xf numFmtId="176" fontId="16" fillId="0" borderId="0" xfId="1" applyNumberFormat="1" applyFont="1" applyAlignment="1">
      <alignment vertical="center"/>
    </xf>
    <xf numFmtId="9" fontId="16" fillId="0" borderId="0" xfId="2" applyFont="1" applyAlignment="1">
      <alignment vertical="center"/>
    </xf>
    <xf numFmtId="3" fontId="16" fillId="0" borderId="0" xfId="1" applyNumberFormat="1" applyFont="1" applyAlignment="1">
      <alignment horizontal="right" vertical="center"/>
    </xf>
    <xf numFmtId="9" fontId="16" fillId="0" borderId="0" xfId="2" applyFont="1" applyAlignment="1">
      <alignment horizontal="right"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left" vertical="center" wrapText="1" readingOrder="1"/>
    </xf>
    <xf numFmtId="176" fontId="16" fillId="0" borderId="0" xfId="1" applyNumberFormat="1" applyFont="1" applyBorder="1" applyAlignment="1">
      <alignment vertical="center"/>
    </xf>
    <xf numFmtId="3" fontId="16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 readingOrder="1"/>
    </xf>
    <xf numFmtId="9" fontId="5" fillId="0" borderId="0" xfId="2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 readingOrder="1"/>
    </xf>
    <xf numFmtId="176" fontId="16" fillId="0" borderId="5" xfId="1" applyNumberFormat="1" applyFont="1" applyBorder="1" applyAlignment="1">
      <alignment vertical="center"/>
    </xf>
    <xf numFmtId="9" fontId="16" fillId="0" borderId="5" xfId="2" applyFont="1" applyBorder="1" applyAlignment="1">
      <alignment vertical="center"/>
    </xf>
    <xf numFmtId="3" fontId="16" fillId="0" borderId="5" xfId="1" applyNumberFormat="1" applyFont="1" applyBorder="1" applyAlignment="1">
      <alignment horizontal="right" vertical="center"/>
    </xf>
    <xf numFmtId="9" fontId="16" fillId="0" borderId="5" xfId="2" applyFont="1" applyBorder="1" applyAlignment="1">
      <alignment horizontal="right" vertical="center"/>
    </xf>
    <xf numFmtId="176" fontId="16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180" fontId="5" fillId="0" borderId="0" xfId="0" applyNumberFormat="1" applyFont="1" applyAlignment="1">
      <alignment horizontal="right" vertical="center"/>
    </xf>
    <xf numFmtId="180" fontId="5" fillId="0" borderId="0" xfId="1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vertical="center"/>
    </xf>
    <xf numFmtId="9" fontId="5" fillId="0" borderId="5" xfId="2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 readingOrder="1"/>
    </xf>
    <xf numFmtId="183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 readingOrder="1"/>
    </xf>
    <xf numFmtId="3" fontId="16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3" fontId="5" fillId="0" borderId="0" xfId="1" applyNumberFormat="1" applyFont="1" applyAlignment="1">
      <alignment horizontal="center" vertical="center"/>
    </xf>
    <xf numFmtId="0" fontId="15" fillId="0" borderId="5" xfId="0" applyFont="1" applyBorder="1" applyAlignment="1">
      <alignment vertical="center" wrapText="1" readingOrder="1"/>
    </xf>
    <xf numFmtId="3" fontId="16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9" fontId="16" fillId="0" borderId="0" xfId="2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16" fillId="0" borderId="5" xfId="2" applyFont="1" applyBorder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11" fillId="0" borderId="5" xfId="0" applyFont="1" applyBorder="1" applyAlignment="1">
      <alignment vertical="center" wrapText="1" readingOrder="1"/>
    </xf>
    <xf numFmtId="179" fontId="5" fillId="0" borderId="5" xfId="2" applyNumberFormat="1" applyFont="1" applyBorder="1" applyAlignment="1">
      <alignment horizontal="center" vertical="center"/>
    </xf>
    <xf numFmtId="177" fontId="16" fillId="0" borderId="0" xfId="0" applyNumberFormat="1" applyFont="1" applyFill="1" applyAlignment="1">
      <alignment vertical="center"/>
    </xf>
    <xf numFmtId="9" fontId="16" fillId="0" borderId="0" xfId="2" applyFont="1" applyFill="1" applyAlignment="1">
      <alignment vertical="center"/>
    </xf>
    <xf numFmtId="177" fontId="16" fillId="0" borderId="5" xfId="0" applyNumberFormat="1" applyFont="1" applyFill="1" applyBorder="1" applyAlignment="1">
      <alignment vertical="center"/>
    </xf>
    <xf numFmtId="9" fontId="16" fillId="0" borderId="5" xfId="2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3" borderId="1" xfId="0" applyFont="1" applyFill="1" applyBorder="1" applyAlignment="1">
      <alignment horizontal="right" vertical="center" wrapText="1" readingOrder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workbookViewId="0">
      <selection activeCell="C24" sqref="C24"/>
    </sheetView>
  </sheetViews>
  <sheetFormatPr defaultColWidth="9.81640625" defaultRowHeight="15.5" x14ac:dyDescent="0.35"/>
  <cols>
    <col min="1" max="1" width="5.6328125" style="3" customWidth="1"/>
    <col min="2" max="2" width="36.6328125" style="24" customWidth="1"/>
    <col min="3" max="7" width="12.6328125" style="24" customWidth="1"/>
    <col min="8" max="8" width="12.6328125" style="3" customWidth="1"/>
    <col min="9" max="10" width="12.6328125" style="24" customWidth="1"/>
    <col min="11" max="16384" width="9.81640625" style="3"/>
  </cols>
  <sheetData>
    <row r="1" spans="2:10" ht="22" customHeight="1" x14ac:dyDescent="0.35">
      <c r="B1" s="1" t="s">
        <v>0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1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10">
        <v>2020</v>
      </c>
      <c r="J4" s="10">
        <v>2021</v>
      </c>
    </row>
    <row r="5" spans="2:10" ht="22" customHeight="1" x14ac:dyDescent="0.35">
      <c r="B5" s="11" t="s">
        <v>8</v>
      </c>
      <c r="C5" s="12">
        <v>2504</v>
      </c>
      <c r="D5" s="12">
        <v>1840</v>
      </c>
      <c r="E5" s="12">
        <v>2900</v>
      </c>
      <c r="F5" s="12">
        <v>1834</v>
      </c>
      <c r="G5" s="12">
        <v>2910</v>
      </c>
      <c r="H5" s="9"/>
      <c r="I5" s="12">
        <v>8188</v>
      </c>
      <c r="J5" s="12">
        <v>9078</v>
      </c>
    </row>
    <row r="6" spans="2:10" ht="22" customHeight="1" x14ac:dyDescent="0.35">
      <c r="B6" s="11" t="s">
        <v>9</v>
      </c>
      <c r="C6" s="12">
        <v>156</v>
      </c>
      <c r="D6" s="12">
        <v>160</v>
      </c>
      <c r="E6" s="12">
        <v>192</v>
      </c>
      <c r="F6" s="12">
        <v>165</v>
      </c>
      <c r="G6" s="12">
        <v>209</v>
      </c>
      <c r="H6" s="9"/>
      <c r="I6" s="12">
        <v>639</v>
      </c>
      <c r="J6" s="12">
        <v>673</v>
      </c>
    </row>
    <row r="7" spans="2:10" ht="22" customHeight="1" x14ac:dyDescent="0.35">
      <c r="B7" s="11" t="s">
        <v>10</v>
      </c>
      <c r="C7" s="12">
        <v>78</v>
      </c>
      <c r="D7" s="12">
        <v>81</v>
      </c>
      <c r="E7" s="12">
        <v>71</v>
      </c>
      <c r="F7" s="12">
        <v>68</v>
      </c>
      <c r="G7" s="12">
        <v>73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11</v>
      </c>
      <c r="C8" s="14">
        <v>369</v>
      </c>
      <c r="D8" s="14">
        <v>326</v>
      </c>
      <c r="E8" s="14">
        <v>368</v>
      </c>
      <c r="F8" s="14">
        <v>261</v>
      </c>
      <c r="G8" s="14">
        <v>217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12</v>
      </c>
      <c r="C9" s="16">
        <v>3107</v>
      </c>
      <c r="D9" s="16">
        <v>2407</v>
      </c>
      <c r="E9" s="16">
        <v>3531</v>
      </c>
      <c r="F9" s="16">
        <v>2328</v>
      </c>
      <c r="G9" s="16">
        <v>3409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13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8</v>
      </c>
      <c r="C13" s="19">
        <v>0.80592211136144187</v>
      </c>
      <c r="D13" s="19">
        <v>0.76443705857914412</v>
      </c>
      <c r="E13" s="19">
        <v>0.82129708297932602</v>
      </c>
      <c r="F13" s="19">
        <v>0.78780068728522334</v>
      </c>
      <c r="G13" s="19">
        <v>0.85362276327368725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9</v>
      </c>
      <c r="C14" s="19">
        <v>5.0209205020920501E-2</v>
      </c>
      <c r="D14" s="19">
        <v>6.6472787702534272E-2</v>
      </c>
      <c r="E14" s="19">
        <v>5.4375531011045031E-2</v>
      </c>
      <c r="F14" s="19">
        <v>7.0876288659793812E-2</v>
      </c>
      <c r="G14" s="19">
        <v>6.1308301554708122E-2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10</v>
      </c>
      <c r="C15" s="20">
        <v>2.5104602510460251E-2</v>
      </c>
      <c r="D15" s="20">
        <v>3.3651848774407973E-2</v>
      </c>
      <c r="E15" s="20">
        <v>2.0107618238459361E-2</v>
      </c>
      <c r="F15" s="20">
        <v>2.9209621993127148E-2</v>
      </c>
      <c r="G15" s="20">
        <v>2.1413904370783221E-2</v>
      </c>
      <c r="H15" s="9"/>
      <c r="I15" s="20">
        <v>3.3132241693000095E-2</v>
      </c>
      <c r="J15" s="20">
        <v>2.6202409214806998E-2</v>
      </c>
    </row>
    <row r="16" spans="2:10" ht="22" customHeight="1" x14ac:dyDescent="0.35">
      <c r="B16" s="15" t="s">
        <v>11</v>
      </c>
      <c r="C16" s="21">
        <v>0.11876408110717734</v>
      </c>
      <c r="D16" s="21">
        <v>0.1354383049439136</v>
      </c>
      <c r="E16" s="21">
        <v>0.10421976777116965</v>
      </c>
      <c r="F16" s="21">
        <v>0.11211340206185567</v>
      </c>
      <c r="G16" s="21">
        <v>6.3655030800821355E-2</v>
      </c>
      <c r="H16" s="9"/>
      <c r="I16" s="21">
        <v>0.12161256343962464</v>
      </c>
      <c r="J16" s="21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14</v>
      </c>
      <c r="C18" s="22"/>
      <c r="D18" s="22"/>
      <c r="E18" s="22"/>
      <c r="F18" s="22"/>
      <c r="G18" s="22"/>
      <c r="H18" s="9"/>
      <c r="I18" s="22"/>
      <c r="J18" s="22"/>
    </row>
    <row r="19" spans="2:10" ht="22" customHeight="1" x14ac:dyDescent="0.35">
      <c r="B19" s="18"/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15</v>
      </c>
      <c r="C20" s="19">
        <v>0.53</v>
      </c>
      <c r="D20" s="19">
        <v>0.37</v>
      </c>
      <c r="E20" s="19">
        <v>0.61</v>
      </c>
      <c r="F20" s="19">
        <v>0.47</v>
      </c>
      <c r="G20" s="19">
        <v>0.67</v>
      </c>
      <c r="H20" s="23"/>
      <c r="I20" s="19">
        <v>0.37</v>
      </c>
      <c r="J20" s="19">
        <v>0.51</v>
      </c>
    </row>
    <row r="21" spans="2:10" ht="22" customHeight="1" x14ac:dyDescent="0.35">
      <c r="B21" s="15" t="s">
        <v>16</v>
      </c>
      <c r="C21" s="21">
        <v>0.47</v>
      </c>
      <c r="D21" s="21">
        <v>0.63</v>
      </c>
      <c r="E21" s="21">
        <v>0.39</v>
      </c>
      <c r="F21" s="21">
        <v>0.53</v>
      </c>
      <c r="G21" s="21">
        <v>0.33</v>
      </c>
      <c r="H21" s="23"/>
      <c r="I21" s="21">
        <v>0.63</v>
      </c>
      <c r="J21" s="21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showGridLines="0" tabSelected="1" zoomScale="85" zoomScaleNormal="85" workbookViewId="0">
      <selection activeCell="P22" sqref="P22"/>
    </sheetView>
  </sheetViews>
  <sheetFormatPr defaultRowHeight="15.5" x14ac:dyDescent="0.4"/>
  <cols>
    <col min="1" max="1" width="5.6328125" style="25" customWidth="1"/>
    <col min="2" max="2" width="36.6328125" style="25" customWidth="1"/>
    <col min="3" max="3" width="12.6328125" style="25" customWidth="1"/>
    <col min="4" max="7" width="12.6328125" style="26" customWidth="1"/>
    <col min="8" max="14" width="12.6328125" style="25" customWidth="1"/>
    <col min="15" max="16384" width="8.7265625" style="25"/>
  </cols>
  <sheetData>
    <row r="1" spans="2:14" ht="22" customHeight="1" x14ac:dyDescent="0.4"/>
    <row r="2" spans="2:14" ht="22" customHeight="1" x14ac:dyDescent="0.4"/>
    <row r="3" spans="2:14" ht="22" customHeight="1" x14ac:dyDescent="0.4">
      <c r="B3" s="5" t="s">
        <v>69</v>
      </c>
      <c r="C3" s="5"/>
    </row>
    <row r="4" spans="2:14" ht="22" customHeight="1" x14ac:dyDescent="0.4"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7" t="s">
        <v>7</v>
      </c>
      <c r="H4" s="8" t="s">
        <v>37</v>
      </c>
      <c r="I4" s="7" t="s">
        <v>38</v>
      </c>
      <c r="K4" s="111" t="s">
        <v>39</v>
      </c>
      <c r="L4" s="8" t="s">
        <v>40</v>
      </c>
      <c r="M4" s="8" t="s">
        <v>41</v>
      </c>
      <c r="N4" s="7" t="s">
        <v>38</v>
      </c>
    </row>
    <row r="5" spans="2:14" ht="22" customHeight="1" x14ac:dyDescent="0.4">
      <c r="B5" s="11" t="s">
        <v>18</v>
      </c>
      <c r="C5" s="28">
        <v>3106.547</v>
      </c>
      <c r="D5" s="29">
        <v>2407.0419999999999</v>
      </c>
      <c r="E5" s="29">
        <v>3530.5160000000001</v>
      </c>
      <c r="F5" s="29">
        <v>2328.3719999999998</v>
      </c>
      <c r="G5" s="12">
        <v>3408.55</v>
      </c>
      <c r="H5" s="56">
        <f>G5/F5-1</f>
        <v>0.46391985473111697</v>
      </c>
      <c r="I5" s="19">
        <f>G5/C5-1</f>
        <v>9.7215010749877706E-2</v>
      </c>
      <c r="J5" s="30"/>
      <c r="K5" s="31">
        <v>4738</v>
      </c>
      <c r="L5" s="31">
        <v>5513.5889999999999</v>
      </c>
      <c r="M5" s="12">
        <v>5858.8879999999999</v>
      </c>
      <c r="N5" s="19">
        <f>M5/K5-1</f>
        <v>0.2365740818910933</v>
      </c>
    </row>
    <row r="6" spans="2:14" ht="22" customHeight="1" x14ac:dyDescent="0.4">
      <c r="B6" s="11" t="s">
        <v>19</v>
      </c>
      <c r="C6" s="28">
        <v>1221.7159999999999</v>
      </c>
      <c r="D6" s="29">
        <v>860.92899999999997</v>
      </c>
      <c r="E6" s="29">
        <v>1500.068</v>
      </c>
      <c r="F6" s="29">
        <v>1174.3720000000001</v>
      </c>
      <c r="G6" s="12">
        <v>1593.1520000000003</v>
      </c>
      <c r="H6" s="56">
        <f t="shared" ref="H6:H11" si="0">G6/F6-1</f>
        <v>0.35659910147721519</v>
      </c>
      <c r="I6" s="19">
        <f t="shared" ref="I6:I13" si="1">G6/C6-1</f>
        <v>0.3040281047313782</v>
      </c>
      <c r="J6" s="30"/>
      <c r="K6" s="31">
        <v>1738</v>
      </c>
      <c r="L6" s="31">
        <v>2082.645</v>
      </c>
      <c r="M6" s="12">
        <v>2674.4399999999996</v>
      </c>
      <c r="N6" s="19">
        <f>M6/K6-1</f>
        <v>0.53880322209436105</v>
      </c>
    </row>
    <row r="7" spans="2:14" ht="22" customHeight="1" x14ac:dyDescent="0.4">
      <c r="B7" s="11" t="s">
        <v>20</v>
      </c>
      <c r="C7" s="28">
        <v>791.62300000000005</v>
      </c>
      <c r="D7" s="29">
        <v>657.22900000000004</v>
      </c>
      <c r="E7" s="29">
        <v>856.44100000000003</v>
      </c>
      <c r="F7" s="29">
        <v>717.697</v>
      </c>
      <c r="G7" s="12">
        <v>807.20899999999995</v>
      </c>
      <c r="H7" s="56">
        <f t="shared" si="0"/>
        <v>0.12472115669983297</v>
      </c>
      <c r="I7" s="19">
        <f t="shared" si="1"/>
        <v>1.9688664932676181E-2</v>
      </c>
      <c r="J7" s="30"/>
      <c r="K7" s="31">
        <v>1418</v>
      </c>
      <c r="L7" s="31">
        <v>1448.8520000000001</v>
      </c>
      <c r="M7" s="12">
        <v>1574.1379999999999</v>
      </c>
      <c r="N7" s="19">
        <f>M7/K7-1</f>
        <v>0.11011142454160794</v>
      </c>
    </row>
    <row r="8" spans="2:14" ht="22" customHeight="1" x14ac:dyDescent="0.4">
      <c r="B8" s="11" t="s">
        <v>21</v>
      </c>
      <c r="C8" s="28">
        <v>430.09300000000002</v>
      </c>
      <c r="D8" s="29">
        <v>203.7</v>
      </c>
      <c r="E8" s="29">
        <v>643.62699999999995</v>
      </c>
      <c r="F8" s="29">
        <v>456.67500000000001</v>
      </c>
      <c r="G8" s="12">
        <v>785.94300000000032</v>
      </c>
      <c r="H8" s="56">
        <f t="shared" si="0"/>
        <v>0.72101166037116182</v>
      </c>
      <c r="I8" s="19">
        <f t="shared" si="1"/>
        <v>0.82737919473230281</v>
      </c>
      <c r="J8" s="30"/>
      <c r="K8" s="31">
        <v>320</v>
      </c>
      <c r="L8" s="31">
        <v>633.79300000000001</v>
      </c>
      <c r="M8" s="12">
        <v>1100.3019999999997</v>
      </c>
      <c r="N8" s="19">
        <f t="shared" ref="N8:N13" si="2">M8/K8-1</f>
        <v>2.4384437499999989</v>
      </c>
    </row>
    <row r="9" spans="2:14" ht="22" customHeight="1" x14ac:dyDescent="0.4">
      <c r="B9" s="11" t="s">
        <v>22</v>
      </c>
      <c r="C9" s="32">
        <v>-4</v>
      </c>
      <c r="D9" s="32">
        <v>-6</v>
      </c>
      <c r="E9" s="32">
        <v>-87</v>
      </c>
      <c r="F9" s="32">
        <v>-192</v>
      </c>
      <c r="G9" s="12">
        <v>-74.518000000000001</v>
      </c>
      <c r="H9" s="56">
        <f>-(G9/F9-1)</f>
        <v>0.61188541666666674</v>
      </c>
      <c r="I9" s="19">
        <f>-(G9/C9-1)</f>
        <v>-17.6295</v>
      </c>
      <c r="J9" s="30"/>
      <c r="K9" s="31">
        <v>-33</v>
      </c>
      <c r="L9" s="31">
        <v>-10</v>
      </c>
      <c r="M9" s="12">
        <v>-279.166</v>
      </c>
      <c r="N9" s="19">
        <f>-(M9/K9-1)</f>
        <v>-7.4595757575757577</v>
      </c>
    </row>
    <row r="10" spans="2:14" ht="22" customHeight="1" x14ac:dyDescent="0.4">
      <c r="B10" s="11" t="s">
        <v>23</v>
      </c>
      <c r="C10" s="28">
        <v>425.786</v>
      </c>
      <c r="D10" s="29">
        <v>198.17400000000001</v>
      </c>
      <c r="E10" s="29">
        <v>556.13599999999997</v>
      </c>
      <c r="F10" s="29">
        <v>265</v>
      </c>
      <c r="G10" s="12">
        <v>711.4250000000003</v>
      </c>
      <c r="H10" s="56">
        <f t="shared" si="0"/>
        <v>1.684622641509435</v>
      </c>
      <c r="I10" s="19">
        <f>G10/C10-1</f>
        <v>0.67085108481725642</v>
      </c>
      <c r="J10" s="30"/>
      <c r="K10" s="31">
        <v>288</v>
      </c>
      <c r="L10" s="31">
        <v>623.96</v>
      </c>
      <c r="M10" s="12">
        <v>821.13599999999974</v>
      </c>
      <c r="N10" s="19">
        <f t="shared" si="2"/>
        <v>1.851166666666666</v>
      </c>
    </row>
    <row r="11" spans="2:14" ht="22" customHeight="1" x14ac:dyDescent="0.4">
      <c r="B11" s="11" t="s">
        <v>24</v>
      </c>
      <c r="C11" s="28">
        <v>132.79499999999999</v>
      </c>
      <c r="D11" s="29">
        <v>46.542000000000002</v>
      </c>
      <c r="E11" s="29">
        <v>143.64099999999999</v>
      </c>
      <c r="F11" s="29">
        <v>113.003</v>
      </c>
      <c r="G11" s="12">
        <v>185.84299999999999</v>
      </c>
      <c r="H11" s="56">
        <f t="shared" si="0"/>
        <v>0.64458465704450307</v>
      </c>
      <c r="I11" s="19">
        <f t="shared" si="1"/>
        <v>0.39947287171956791</v>
      </c>
      <c r="J11" s="30"/>
      <c r="K11" s="31">
        <v>60</v>
      </c>
      <c r="L11" s="31">
        <v>179.33699999999999</v>
      </c>
      <c r="M11" s="12">
        <v>256.64400000000001</v>
      </c>
      <c r="N11" s="19">
        <f t="shared" si="2"/>
        <v>3.2774000000000001</v>
      </c>
    </row>
    <row r="12" spans="2:14" ht="22" customHeight="1" x14ac:dyDescent="0.4">
      <c r="B12" s="33" t="s">
        <v>42</v>
      </c>
      <c r="C12" s="34">
        <v>308.87799999999999</v>
      </c>
      <c r="D12" s="35">
        <v>168.089</v>
      </c>
      <c r="E12" s="35">
        <v>431.459</v>
      </c>
      <c r="F12" s="35">
        <v>197.85499999999999</v>
      </c>
      <c r="G12" s="36">
        <v>521.4250000000003</v>
      </c>
      <c r="H12" s="56">
        <f>G12/F12-1</f>
        <v>1.635389552955449</v>
      </c>
      <c r="I12" s="19">
        <f t="shared" si="1"/>
        <v>0.68812605624227152</v>
      </c>
      <c r="J12" s="30"/>
      <c r="K12" s="31">
        <v>293</v>
      </c>
      <c r="L12" s="31">
        <v>476.96699999999998</v>
      </c>
      <c r="M12" s="12">
        <v>629.31399999999985</v>
      </c>
      <c r="N12" s="19">
        <f t="shared" si="2"/>
        <v>1.1478293515358358</v>
      </c>
    </row>
    <row r="13" spans="2:14" ht="22" customHeight="1" x14ac:dyDescent="0.4">
      <c r="B13" s="37" t="s">
        <v>26</v>
      </c>
      <c r="C13" s="38">
        <v>1.76</v>
      </c>
      <c r="D13" s="39">
        <v>0.96</v>
      </c>
      <c r="E13" s="39">
        <v>2.46</v>
      </c>
      <c r="F13" s="39">
        <v>1.1274</v>
      </c>
      <c r="G13" s="40">
        <v>2.9711842000296325</v>
      </c>
      <c r="H13" s="57">
        <f>G13/F13-1</f>
        <v>1.6354303707908753</v>
      </c>
      <c r="I13" s="21">
        <f t="shared" si="1"/>
        <v>0.68817284092592756</v>
      </c>
      <c r="J13" s="30"/>
      <c r="K13" s="41">
        <v>1.6800000000000002</v>
      </c>
      <c r="L13" s="42">
        <v>2.7199999999999998</v>
      </c>
      <c r="M13" s="40">
        <v>3.5859573546673951</v>
      </c>
      <c r="N13" s="21">
        <f t="shared" si="2"/>
        <v>1.134498425397259</v>
      </c>
    </row>
    <row r="14" spans="2:14" ht="22" customHeight="1" thickBot="1" x14ac:dyDescent="0.45">
      <c r="H14" s="26"/>
      <c r="I14" s="26"/>
      <c r="M14" s="26"/>
      <c r="N14" s="26"/>
    </row>
    <row r="15" spans="2:14" ht="22" customHeight="1" x14ac:dyDescent="0.4">
      <c r="B15" s="6" t="s">
        <v>27</v>
      </c>
      <c r="C15" s="7" t="s">
        <v>3</v>
      </c>
      <c r="D15" s="8" t="s">
        <v>4</v>
      </c>
      <c r="E15" s="8" t="s">
        <v>5</v>
      </c>
      <c r="F15" s="8" t="s">
        <v>6</v>
      </c>
      <c r="G15" s="7" t="s">
        <v>7</v>
      </c>
      <c r="H15" s="27"/>
      <c r="I15" s="27"/>
      <c r="K15" s="111" t="s">
        <v>39</v>
      </c>
      <c r="L15" s="8" t="s">
        <v>40</v>
      </c>
      <c r="M15" s="8" t="s">
        <v>17</v>
      </c>
      <c r="N15" s="7"/>
    </row>
    <row r="16" spans="2:14" ht="22" customHeight="1" x14ac:dyDescent="0.4">
      <c r="B16" s="11" t="s">
        <v>28</v>
      </c>
      <c r="C16" s="43">
        <v>0.39327137171914667</v>
      </c>
      <c r="D16" s="44">
        <v>0.3576709504861153</v>
      </c>
      <c r="E16" s="44">
        <v>0.42488633389566849</v>
      </c>
      <c r="F16" s="44">
        <v>0.50437473049839121</v>
      </c>
      <c r="G16" s="44">
        <v>0.46739874726789987</v>
      </c>
      <c r="H16" s="44"/>
      <c r="I16" s="44"/>
      <c r="K16" s="43">
        <v>0.3668214436471085</v>
      </c>
      <c r="L16" s="43">
        <v>0.37772946079223535</v>
      </c>
      <c r="M16" s="44">
        <v>0.45647569982563235</v>
      </c>
      <c r="N16" s="44"/>
    </row>
    <row r="17" spans="2:14" ht="22" customHeight="1" x14ac:dyDescent="0.4">
      <c r="B17" s="11" t="s">
        <v>29</v>
      </c>
      <c r="C17" s="43">
        <v>0.25482408603507367</v>
      </c>
      <c r="D17" s="44">
        <v>0.27304425930249659</v>
      </c>
      <c r="E17" s="44">
        <v>0.24258238739039847</v>
      </c>
      <c r="F17" s="44">
        <v>0.30823983452815962</v>
      </c>
      <c r="G17" s="44">
        <v>0.23681888192926609</v>
      </c>
      <c r="H17" s="44"/>
      <c r="I17" s="44"/>
      <c r="K17" s="43">
        <v>0.2992823976361334</v>
      </c>
      <c r="L17" s="43">
        <v>0.26277838264694742</v>
      </c>
      <c r="M17" s="44">
        <v>0.26867521618436807</v>
      </c>
      <c r="N17" s="44"/>
    </row>
    <row r="18" spans="2:14" ht="22" customHeight="1" x14ac:dyDescent="0.4">
      <c r="B18" s="11" t="s">
        <v>30</v>
      </c>
      <c r="C18" s="43">
        <v>0.13844728568407302</v>
      </c>
      <c r="D18" s="44">
        <v>8.4626691183618735E-2</v>
      </c>
      <c r="E18" s="44">
        <v>0.18230394650527004</v>
      </c>
      <c r="F18" s="44">
        <v>0.19613489597023157</v>
      </c>
      <c r="G18" s="44">
        <v>0.23057986533863381</v>
      </c>
      <c r="H18" s="44"/>
      <c r="I18" s="44"/>
      <c r="K18" s="43">
        <v>6.7539046010975101E-2</v>
      </c>
      <c r="L18" s="43">
        <v>0.11495107814528795</v>
      </c>
      <c r="M18" s="44">
        <v>0.18780048364126431</v>
      </c>
      <c r="N18" s="44"/>
    </row>
    <row r="19" spans="2:14" ht="22" customHeight="1" x14ac:dyDescent="0.4">
      <c r="B19" s="15" t="s">
        <v>31</v>
      </c>
      <c r="C19" s="45">
        <v>9.9428078828358302E-2</v>
      </c>
      <c r="D19" s="46">
        <v>6.9832184066584632E-2</v>
      </c>
      <c r="E19" s="46">
        <v>0.1222084817063568</v>
      </c>
      <c r="F19" s="46">
        <v>8.4975682579931391E-2</v>
      </c>
      <c r="G19" s="46">
        <v>0.1529756054627335</v>
      </c>
      <c r="H19" s="46"/>
      <c r="I19" s="46"/>
      <c r="K19" s="45">
        <v>6.1840439003799069E-2</v>
      </c>
      <c r="L19" s="45">
        <v>8.6507536198291171E-2</v>
      </c>
      <c r="M19" s="46">
        <v>0.10741185016678931</v>
      </c>
      <c r="N19" s="46"/>
    </row>
    <row r="20" spans="2:14" ht="22" customHeight="1" x14ac:dyDescent="0.4">
      <c r="B20" s="47"/>
      <c r="C20" s="48"/>
      <c r="D20" s="49"/>
      <c r="E20" s="49"/>
      <c r="F20" s="49"/>
      <c r="G20" s="50"/>
      <c r="H20" s="50"/>
      <c r="I20" s="50"/>
      <c r="K20" s="50"/>
      <c r="L20" s="48"/>
      <c r="M20" s="50"/>
      <c r="N20" s="50"/>
    </row>
    <row r="21" spans="2:14" ht="22" customHeight="1" x14ac:dyDescent="0.4"/>
    <row r="22" spans="2:14" ht="22" customHeight="1" thickBot="1" x14ac:dyDescent="0.45">
      <c r="B22" s="5" t="s">
        <v>32</v>
      </c>
      <c r="C22" s="51"/>
    </row>
    <row r="23" spans="2:14" ht="22" customHeight="1" x14ac:dyDescent="0.4">
      <c r="B23" s="52" t="s">
        <v>2</v>
      </c>
      <c r="C23" s="27">
        <v>2017</v>
      </c>
      <c r="D23" s="27">
        <v>2018</v>
      </c>
      <c r="E23" s="27">
        <v>2019</v>
      </c>
      <c r="F23" s="27">
        <v>2020</v>
      </c>
      <c r="G23" s="27">
        <v>2021</v>
      </c>
    </row>
    <row r="24" spans="2:14" ht="22" customHeight="1" x14ac:dyDescent="0.4">
      <c r="B24" s="11" t="s">
        <v>18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</row>
    <row r="25" spans="2:14" ht="22" customHeight="1" x14ac:dyDescent="0.4">
      <c r="B25" s="11" t="s">
        <v>19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</row>
    <row r="26" spans="2:14" ht="22" customHeight="1" x14ac:dyDescent="0.4">
      <c r="B26" s="11" t="s">
        <v>20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</row>
    <row r="27" spans="2:14" ht="22" customHeight="1" x14ac:dyDescent="0.4">
      <c r="B27" s="11" t="s">
        <v>21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</row>
    <row r="28" spans="2:14" ht="22" customHeight="1" x14ac:dyDescent="0.4">
      <c r="B28" s="11" t="s">
        <v>22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</row>
    <row r="29" spans="2:14" ht="22" customHeight="1" x14ac:dyDescent="0.4">
      <c r="B29" s="11" t="s">
        <v>23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</row>
    <row r="30" spans="2:14" ht="22" customHeight="1" x14ac:dyDescent="0.4">
      <c r="B30" s="11" t="s">
        <v>24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</row>
    <row r="31" spans="2:14" ht="22" customHeight="1" x14ac:dyDescent="0.4">
      <c r="B31" s="11" t="s">
        <v>25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</row>
    <row r="32" spans="2:14" ht="22" customHeight="1" x14ac:dyDescent="0.4">
      <c r="B32" s="15" t="s">
        <v>26</v>
      </c>
      <c r="C32" s="40">
        <v>0.17427884615384445</v>
      </c>
      <c r="D32" s="40">
        <v>10.31389290967587</v>
      </c>
      <c r="E32" s="40">
        <v>5.0968984460657953</v>
      </c>
      <c r="F32" s="40">
        <v>5.0007221706386034</v>
      </c>
      <c r="G32" s="40">
        <v>6.3038109564999436</v>
      </c>
    </row>
    <row r="33" spans="2:7" ht="22" customHeight="1" thickBot="1" x14ac:dyDescent="0.45"/>
    <row r="34" spans="2:7" ht="22" customHeight="1" x14ac:dyDescent="0.4">
      <c r="B34" s="52" t="s">
        <v>27</v>
      </c>
      <c r="C34" s="27">
        <v>2017</v>
      </c>
      <c r="D34" s="27">
        <v>2018</v>
      </c>
      <c r="E34" s="27">
        <v>2019</v>
      </c>
      <c r="F34" s="27">
        <v>2020</v>
      </c>
      <c r="G34" s="27">
        <v>2021</v>
      </c>
    </row>
    <row r="35" spans="2:7" ht="22" customHeight="1" x14ac:dyDescent="0.4">
      <c r="B35" s="11" t="s">
        <v>28</v>
      </c>
      <c r="C35" s="44">
        <v>0.1846476950763824</v>
      </c>
      <c r="D35" s="44">
        <v>0.34139775044876336</v>
      </c>
      <c r="E35" s="44">
        <v>0.42278815598452485</v>
      </c>
      <c r="F35" s="44">
        <v>0.38003658321014122</v>
      </c>
      <c r="G35" s="44">
        <v>0.41829805415302229</v>
      </c>
    </row>
    <row r="36" spans="2:7" ht="22" customHeight="1" x14ac:dyDescent="0.4">
      <c r="B36" s="11" t="s">
        <v>29</v>
      </c>
      <c r="C36" s="44">
        <v>0.19431850522974192</v>
      </c>
      <c r="D36" s="44">
        <v>0.19892314921546977</v>
      </c>
      <c r="E36" s="44">
        <v>0.29263743828982441</v>
      </c>
      <c r="F36" s="44">
        <v>0.27112052216202903</v>
      </c>
      <c r="G36" s="44">
        <v>0.26581632128163457</v>
      </c>
    </row>
    <row r="37" spans="2:7" ht="22" customHeight="1" x14ac:dyDescent="0.4">
      <c r="B37" s="11" t="s">
        <v>30</v>
      </c>
      <c r="C37" s="44">
        <v>-9.6708101533595405E-3</v>
      </c>
      <c r="D37" s="44">
        <v>0.14247460123329361</v>
      </c>
      <c r="E37" s="44">
        <v>0.13015071769470046</v>
      </c>
      <c r="F37" s="44">
        <v>0.10891606104811219</v>
      </c>
      <c r="G37" s="44">
        <v>0.15248173287138775</v>
      </c>
    </row>
    <row r="38" spans="2:7" ht="22" customHeight="1" x14ac:dyDescent="0.4">
      <c r="B38" s="11" t="s">
        <v>33</v>
      </c>
      <c r="C38" s="44" t="s">
        <v>43</v>
      </c>
      <c r="D38" s="44">
        <v>0.21487859941259052</v>
      </c>
      <c r="E38" s="44">
        <v>0.26628236254536852</v>
      </c>
      <c r="F38" s="44">
        <v>0.26580432397632398</v>
      </c>
      <c r="G38" s="44">
        <v>0.30169691148546507</v>
      </c>
    </row>
    <row r="39" spans="2:7" ht="22" customHeight="1" x14ac:dyDescent="0.4">
      <c r="B39" s="15" t="s">
        <v>34</v>
      </c>
      <c r="C39" s="46">
        <v>3.1480870533385696E-3</v>
      </c>
      <c r="D39" s="46">
        <v>0.12277498320886827</v>
      </c>
      <c r="E39" s="46">
        <v>9.1711947048679687E-2</v>
      </c>
      <c r="F39" s="46">
        <v>8.3548069614198597E-2</v>
      </c>
      <c r="G39" s="46">
        <v>9.7277048790690102E-2</v>
      </c>
    </row>
    <row r="40" spans="2:7" ht="22" customHeight="1" thickBot="1" x14ac:dyDescent="0.45"/>
    <row r="41" spans="2:7" ht="22" customHeight="1" x14ac:dyDescent="0.4">
      <c r="B41" s="52" t="s">
        <v>35</v>
      </c>
      <c r="C41" s="27">
        <v>2017</v>
      </c>
      <c r="D41" s="27">
        <v>2018</v>
      </c>
      <c r="E41" s="27">
        <v>2019</v>
      </c>
      <c r="F41" s="27">
        <v>2020</v>
      </c>
      <c r="G41" s="27">
        <v>2021</v>
      </c>
    </row>
    <row r="42" spans="2:7" ht="22" customHeight="1" x14ac:dyDescent="0.4">
      <c r="B42" s="11" t="s">
        <v>36</v>
      </c>
      <c r="C42" s="54">
        <v>7.847306457366976E-3</v>
      </c>
      <c r="D42" s="54">
        <v>0.6914416869970792</v>
      </c>
      <c r="E42" s="19">
        <v>-0.32463340641347294</v>
      </c>
      <c r="F42" s="19">
        <v>7.867677476631596E-2</v>
      </c>
      <c r="G42" s="19">
        <v>8.9000408118630636E-2</v>
      </c>
    </row>
    <row r="43" spans="2:7" ht="22" customHeight="1" x14ac:dyDescent="0.4">
      <c r="B43" s="11" t="s">
        <v>19</v>
      </c>
      <c r="C43" s="54">
        <v>0.21497437888198734</v>
      </c>
      <c r="D43" s="54">
        <v>2.1273305995896195</v>
      </c>
      <c r="E43" s="19">
        <v>-0.16362367256180599</v>
      </c>
      <c r="F43" s="19">
        <v>-3.0397067496539365E-2</v>
      </c>
      <c r="G43" s="19">
        <v>0.19863921478313795</v>
      </c>
    </row>
    <row r="44" spans="2:7" ht="22" customHeight="1" x14ac:dyDescent="0.4">
      <c r="B44" s="11" t="s">
        <v>21</v>
      </c>
      <c r="C44" s="54">
        <v>0.4145714285714267</v>
      </c>
      <c r="D44" s="54">
        <v>25.919058077110702</v>
      </c>
      <c r="E44" s="19">
        <v>-0.38305181343598571</v>
      </c>
      <c r="F44" s="19">
        <v>-9.7314040732234375E-2</v>
      </c>
      <c r="G44" s="19">
        <v>0.52459304651336747</v>
      </c>
    </row>
    <row r="45" spans="2:7" ht="22" customHeight="1" x14ac:dyDescent="0.4">
      <c r="B45" s="15" t="s">
        <v>42</v>
      </c>
      <c r="C45" s="55">
        <v>1.0696605744125318</v>
      </c>
      <c r="D45" s="55">
        <v>64.966004497751769</v>
      </c>
      <c r="E45" s="21">
        <v>-0.49550646515599972</v>
      </c>
      <c r="F45" s="21">
        <v>-1.7343266940347823E-2</v>
      </c>
      <c r="G45" s="21">
        <v>0.26794965249124525</v>
      </c>
    </row>
    <row r="46" spans="2:7" x14ac:dyDescent="0.4">
      <c r="D46" s="2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J30" sqref="J30"/>
    </sheetView>
  </sheetViews>
  <sheetFormatPr defaultRowHeight="15.5" x14ac:dyDescent="0.4"/>
  <cols>
    <col min="1" max="1" width="5.6328125" style="25" customWidth="1"/>
    <col min="2" max="2" width="36.6328125" style="25" customWidth="1"/>
    <col min="3" max="19" width="12.6328125" style="25" customWidth="1"/>
    <col min="20" max="16384" width="8.7265625" style="25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69</v>
      </c>
      <c r="C3" s="5"/>
      <c r="D3" s="5"/>
      <c r="E3" s="5"/>
      <c r="F3" s="5"/>
    </row>
    <row r="4" spans="2:19" ht="22" customHeight="1" thickBot="1" x14ac:dyDescent="0.45">
      <c r="B4" s="58" t="s">
        <v>2</v>
      </c>
      <c r="C4" s="59" t="s">
        <v>60</v>
      </c>
      <c r="D4" s="59"/>
      <c r="E4" s="59" t="s">
        <v>61</v>
      </c>
      <c r="F4" s="59"/>
      <c r="G4" s="59" t="s">
        <v>62</v>
      </c>
      <c r="H4" s="59"/>
      <c r="I4" s="59" t="s">
        <v>63</v>
      </c>
      <c r="J4" s="59"/>
      <c r="K4" s="59" t="s">
        <v>7</v>
      </c>
      <c r="L4" s="59"/>
      <c r="N4" s="60" t="s">
        <v>66</v>
      </c>
      <c r="O4" s="60"/>
      <c r="P4" s="60" t="s">
        <v>67</v>
      </c>
      <c r="Q4" s="60"/>
      <c r="R4" s="60" t="s">
        <v>17</v>
      </c>
      <c r="S4" s="60"/>
    </row>
    <row r="5" spans="2:19" ht="22" customHeight="1" x14ac:dyDescent="0.4">
      <c r="B5" s="61"/>
      <c r="C5" s="62" t="s">
        <v>64</v>
      </c>
      <c r="D5" s="63" t="s">
        <v>65</v>
      </c>
      <c r="E5" s="62" t="s">
        <v>64</v>
      </c>
      <c r="F5" s="63" t="s">
        <v>65</v>
      </c>
      <c r="G5" s="62" t="s">
        <v>64</v>
      </c>
      <c r="H5" s="63" t="s">
        <v>44</v>
      </c>
      <c r="I5" s="62" t="s">
        <v>64</v>
      </c>
      <c r="J5" s="63" t="s">
        <v>44</v>
      </c>
      <c r="K5" s="62" t="s">
        <v>64</v>
      </c>
      <c r="L5" s="63" t="s">
        <v>65</v>
      </c>
      <c r="N5" s="64" t="s">
        <v>68</v>
      </c>
      <c r="O5" s="64" t="s">
        <v>44</v>
      </c>
      <c r="P5" s="64" t="s">
        <v>68</v>
      </c>
      <c r="Q5" s="64" t="s">
        <v>44</v>
      </c>
      <c r="R5" s="64" t="s">
        <v>68</v>
      </c>
      <c r="S5" s="64" t="s">
        <v>44</v>
      </c>
    </row>
    <row r="6" spans="2:19" s="70" customFormat="1" ht="22" customHeight="1" x14ac:dyDescent="0.4">
      <c r="B6" s="65" t="s">
        <v>45</v>
      </c>
      <c r="C6" s="66">
        <v>10153</v>
      </c>
      <c r="D6" s="67">
        <v>1</v>
      </c>
      <c r="E6" s="66">
        <v>10389</v>
      </c>
      <c r="F6" s="67">
        <v>1</v>
      </c>
      <c r="G6" s="66">
        <v>9967</v>
      </c>
      <c r="H6" s="67">
        <v>1</v>
      </c>
      <c r="I6" s="66">
        <v>9473</v>
      </c>
      <c r="J6" s="67">
        <v>1</v>
      </c>
      <c r="K6" s="68">
        <v>10330.636</v>
      </c>
      <c r="L6" s="69">
        <v>1</v>
      </c>
      <c r="N6" s="106">
        <v>9305</v>
      </c>
      <c r="O6" s="107">
        <v>1</v>
      </c>
      <c r="P6" s="71">
        <v>10389</v>
      </c>
      <c r="Q6" s="67">
        <v>1</v>
      </c>
      <c r="R6" s="68">
        <v>9472.5149999999994</v>
      </c>
      <c r="S6" s="69">
        <v>1</v>
      </c>
    </row>
    <row r="7" spans="2:19" ht="22" customHeight="1" x14ac:dyDescent="0.4">
      <c r="B7" s="33" t="s">
        <v>46</v>
      </c>
      <c r="C7" s="28">
        <v>2665.6129999999998</v>
      </c>
      <c r="D7" s="56">
        <v>0.26254437112183587</v>
      </c>
      <c r="E7" s="28">
        <v>3211.2759999999998</v>
      </c>
      <c r="F7" s="56">
        <v>0.30910347482914619</v>
      </c>
      <c r="G7" s="28">
        <v>3466.2060000000001</v>
      </c>
      <c r="H7" s="56">
        <v>0.34776823517608108</v>
      </c>
      <c r="I7" s="28">
        <v>3418.8960000000002</v>
      </c>
      <c r="J7" s="56">
        <v>0.36090953235511458</v>
      </c>
      <c r="K7" s="12">
        <v>4333.125</v>
      </c>
      <c r="L7" s="19">
        <v>0.4194441658771057</v>
      </c>
      <c r="N7" s="106">
        <v>2398</v>
      </c>
      <c r="O7" s="107">
        <v>0.25771090811391723</v>
      </c>
      <c r="P7" s="71">
        <v>3211.2759999999998</v>
      </c>
      <c r="Q7" s="67">
        <v>0.30910347482914619</v>
      </c>
      <c r="R7" s="12">
        <v>3418.8960000000002</v>
      </c>
      <c r="S7" s="19">
        <v>0.36092801119871548</v>
      </c>
    </row>
    <row r="8" spans="2:19" ht="22" customHeight="1" x14ac:dyDescent="0.4">
      <c r="B8" s="33" t="s">
        <v>47</v>
      </c>
      <c r="C8" s="28">
        <v>1142</v>
      </c>
      <c r="D8" s="56">
        <v>0.11247907022554909</v>
      </c>
      <c r="E8" s="28">
        <v>1208</v>
      </c>
      <c r="F8" s="56">
        <v>0.11627683126383676</v>
      </c>
      <c r="G8" s="28">
        <v>1214</v>
      </c>
      <c r="H8" s="56">
        <v>0.12180194642319656</v>
      </c>
      <c r="I8" s="28">
        <v>888</v>
      </c>
      <c r="J8" s="56">
        <v>9.3740103451915968E-2</v>
      </c>
      <c r="K8" s="12">
        <v>876.53099999999995</v>
      </c>
      <c r="L8" s="19">
        <v>8.484772863935966E-2</v>
      </c>
      <c r="N8" s="106">
        <v>963</v>
      </c>
      <c r="O8" s="107">
        <v>0.10349274583557228</v>
      </c>
      <c r="P8" s="71">
        <v>1208</v>
      </c>
      <c r="Q8" s="67">
        <v>0.11627683126383676</v>
      </c>
      <c r="R8" s="12">
        <v>888.21600000000001</v>
      </c>
      <c r="S8" s="19">
        <v>9.3767705831027989E-2</v>
      </c>
    </row>
    <row r="9" spans="2:19" ht="22" customHeight="1" x14ac:dyDescent="0.4">
      <c r="B9" s="33" t="s">
        <v>48</v>
      </c>
      <c r="C9" s="28">
        <v>142</v>
      </c>
      <c r="D9" s="56">
        <v>1.3986013986013986E-2</v>
      </c>
      <c r="E9" s="28">
        <v>118</v>
      </c>
      <c r="F9" s="56">
        <v>1.1358167292328424E-2</v>
      </c>
      <c r="G9" s="28">
        <v>118</v>
      </c>
      <c r="H9" s="56">
        <v>1.183906892746062E-2</v>
      </c>
      <c r="I9" s="28">
        <v>123</v>
      </c>
      <c r="J9" s="56">
        <v>1.2984271086245117E-2</v>
      </c>
      <c r="K9" s="12">
        <v>113.47799999999999</v>
      </c>
      <c r="L9" s="19">
        <v>1.0984609272846318E-2</v>
      </c>
      <c r="N9" s="106">
        <v>126</v>
      </c>
      <c r="O9" s="107">
        <v>1.354110693175712E-2</v>
      </c>
      <c r="P9" s="71">
        <v>118</v>
      </c>
      <c r="Q9" s="67">
        <v>1.1358167292328424E-2</v>
      </c>
      <c r="R9" s="12">
        <v>122.58199999999999</v>
      </c>
      <c r="S9" s="19">
        <v>1.2940808222525907E-2</v>
      </c>
    </row>
    <row r="10" spans="2:19" ht="22" customHeight="1" x14ac:dyDescent="0.4">
      <c r="B10" s="33" t="s">
        <v>49</v>
      </c>
      <c r="C10" s="28">
        <v>2842</v>
      </c>
      <c r="D10" s="56">
        <v>0.27991726583275878</v>
      </c>
      <c r="E10" s="28">
        <v>2830</v>
      </c>
      <c r="F10" s="56">
        <v>0.27240350370584271</v>
      </c>
      <c r="G10" s="28">
        <v>2806</v>
      </c>
      <c r="H10" s="56">
        <v>0.28152904585130933</v>
      </c>
      <c r="I10" s="28">
        <v>2797</v>
      </c>
      <c r="J10" s="56">
        <v>0.29526021323762269</v>
      </c>
      <c r="K10" s="12">
        <v>2810.808</v>
      </c>
      <c r="L10" s="19">
        <v>0.27208470030305976</v>
      </c>
      <c r="N10" s="106">
        <v>2845</v>
      </c>
      <c r="O10" s="107">
        <v>0.30574959699086512</v>
      </c>
      <c r="P10" s="71">
        <v>2830</v>
      </c>
      <c r="Q10" s="67">
        <v>0.27240350370584271</v>
      </c>
      <c r="R10" s="12">
        <v>2797.2669999999998</v>
      </c>
      <c r="S10" s="19">
        <v>0.29530351759801909</v>
      </c>
    </row>
    <row r="11" spans="2:19" s="70" customFormat="1" ht="22" customHeight="1" x14ac:dyDescent="0.4">
      <c r="B11" s="72" t="s">
        <v>50</v>
      </c>
      <c r="C11" s="73">
        <v>4332</v>
      </c>
      <c r="D11" s="67">
        <v>0.42667191962966611</v>
      </c>
      <c r="E11" s="73">
        <v>4455</v>
      </c>
      <c r="F11" s="67">
        <v>0.42881894311290786</v>
      </c>
      <c r="G11" s="73">
        <v>4329</v>
      </c>
      <c r="H11" s="67">
        <v>0.43433329988963582</v>
      </c>
      <c r="I11" s="73">
        <v>3620</v>
      </c>
      <c r="J11" s="67">
        <v>0.38213871001794575</v>
      </c>
      <c r="K11" s="74">
        <v>3955.0160000000001</v>
      </c>
      <c r="L11" s="69">
        <v>0.38284341835294555</v>
      </c>
      <c r="N11" s="106">
        <v>3793</v>
      </c>
      <c r="O11" s="107">
        <v>0.40763030628694252</v>
      </c>
      <c r="P11" s="71">
        <v>4455</v>
      </c>
      <c r="Q11" s="67">
        <v>0.42881894311290786</v>
      </c>
      <c r="R11" s="68">
        <v>3620.462</v>
      </c>
      <c r="S11" s="69">
        <v>0.38220704849767989</v>
      </c>
    </row>
    <row r="12" spans="2:19" ht="22" customHeight="1" x14ac:dyDescent="0.4">
      <c r="B12" s="75" t="s">
        <v>51</v>
      </c>
      <c r="C12" s="34">
        <v>604</v>
      </c>
      <c r="D12" s="76">
        <v>5.9489805968679206E-2</v>
      </c>
      <c r="E12" s="34">
        <v>675</v>
      </c>
      <c r="F12" s="76">
        <v>6.4972567138319379E-2</v>
      </c>
      <c r="G12" s="34">
        <v>581</v>
      </c>
      <c r="H12" s="76">
        <v>5.8292364803852713E-2</v>
      </c>
      <c r="I12" s="34">
        <v>571</v>
      </c>
      <c r="J12" s="76">
        <v>6.0276575530454977E-2</v>
      </c>
      <c r="K12" s="36">
        <v>608.22900000000004</v>
      </c>
      <c r="L12" s="19">
        <v>5.8876239565502066E-2</v>
      </c>
      <c r="N12" s="106">
        <v>505</v>
      </c>
      <c r="O12" s="107">
        <v>5.4271896829661471E-2</v>
      </c>
      <c r="P12" s="71">
        <v>675</v>
      </c>
      <c r="Q12" s="67">
        <v>6.4972567138319379E-2</v>
      </c>
      <c r="R12" s="12">
        <v>571.31399999999996</v>
      </c>
      <c r="S12" s="19">
        <v>6.031281027266782E-2</v>
      </c>
    </row>
    <row r="13" spans="2:19" s="70" customFormat="1" ht="22" customHeight="1" x14ac:dyDescent="0.4">
      <c r="B13" s="77" t="s">
        <v>52</v>
      </c>
      <c r="C13" s="78">
        <v>5821</v>
      </c>
      <c r="D13" s="79">
        <v>0.57332808037033389</v>
      </c>
      <c r="E13" s="78">
        <v>5934</v>
      </c>
      <c r="F13" s="79">
        <v>0.57118105688709209</v>
      </c>
      <c r="G13" s="78">
        <v>5638</v>
      </c>
      <c r="H13" s="79">
        <v>0.56566670011036424</v>
      </c>
      <c r="I13" s="78">
        <v>5852</v>
      </c>
      <c r="J13" s="79">
        <v>0.61775572680249125</v>
      </c>
      <c r="K13" s="80">
        <v>6375.62</v>
      </c>
      <c r="L13" s="81">
        <v>0.61715658164705445</v>
      </c>
      <c r="N13" s="108">
        <v>5512</v>
      </c>
      <c r="O13" s="109">
        <v>0.59236969371305748</v>
      </c>
      <c r="P13" s="82">
        <v>5934</v>
      </c>
      <c r="Q13" s="79">
        <v>0.57118105688709209</v>
      </c>
      <c r="R13" s="80">
        <v>5852.0529999999999</v>
      </c>
      <c r="S13" s="81">
        <v>0.61779295150232016</v>
      </c>
    </row>
    <row r="14" spans="2:19" ht="22" customHeight="1" thickBot="1" x14ac:dyDescent="0.45">
      <c r="B14" s="83"/>
      <c r="K14" s="83"/>
      <c r="L14" s="83"/>
      <c r="R14" s="83"/>
      <c r="S14" s="83"/>
    </row>
    <row r="15" spans="2:19" ht="22" customHeight="1" thickBot="1" x14ac:dyDescent="0.45">
      <c r="B15" s="6" t="s">
        <v>27</v>
      </c>
      <c r="C15" s="59" t="s">
        <v>60</v>
      </c>
      <c r="D15" s="59"/>
      <c r="E15" s="59" t="s">
        <v>61</v>
      </c>
      <c r="F15" s="59"/>
      <c r="G15" s="59" t="s">
        <v>62</v>
      </c>
      <c r="H15" s="59"/>
      <c r="I15" s="59" t="s">
        <v>63</v>
      </c>
      <c r="J15" s="59"/>
      <c r="K15" s="84" t="s">
        <v>7</v>
      </c>
      <c r="L15" s="84"/>
      <c r="N15" s="60" t="s">
        <v>66</v>
      </c>
      <c r="O15" s="60"/>
      <c r="P15" s="60" t="s">
        <v>67</v>
      </c>
      <c r="Q15" s="60"/>
      <c r="R15" s="60" t="s">
        <v>17</v>
      </c>
      <c r="S15" s="60"/>
    </row>
    <row r="16" spans="2:19" ht="22" customHeight="1" x14ac:dyDescent="0.4">
      <c r="B16" s="33" t="s">
        <v>53</v>
      </c>
      <c r="C16" s="85">
        <v>30.82</v>
      </c>
      <c r="D16" s="85"/>
      <c r="E16" s="85">
        <v>44.42</v>
      </c>
      <c r="F16" s="85"/>
      <c r="G16" s="85">
        <v>31.21</v>
      </c>
      <c r="H16" s="85"/>
      <c r="I16" s="85">
        <v>41.08</v>
      </c>
      <c r="J16" s="85"/>
      <c r="K16" s="86">
        <v>23.56</v>
      </c>
      <c r="L16" s="86"/>
      <c r="N16" s="86">
        <v>40.675390460109753</v>
      </c>
      <c r="O16" s="110"/>
      <c r="P16" s="86">
        <v>35.930090182637841</v>
      </c>
      <c r="R16" s="86">
        <v>32.647784016352588</v>
      </c>
      <c r="S16" s="86"/>
    </row>
    <row r="17" spans="2:19" ht="22" customHeight="1" x14ac:dyDescent="0.4">
      <c r="B17" s="33" t="s">
        <v>54</v>
      </c>
      <c r="C17" s="87">
        <v>6.4946619217081851</v>
      </c>
      <c r="D17" s="87"/>
      <c r="E17" s="87">
        <v>7.785836177474402</v>
      </c>
      <c r="F17" s="87"/>
      <c r="G17" s="87">
        <v>5.3834808259587019</v>
      </c>
      <c r="H17" s="87"/>
      <c r="I17" s="87">
        <v>9.5151199165797706</v>
      </c>
      <c r="J17" s="87"/>
      <c r="K17" s="86">
        <v>5.9330299089726912</v>
      </c>
      <c r="L17" s="86"/>
      <c r="N17" s="86">
        <v>6.7524999999999995</v>
      </c>
      <c r="O17" s="110"/>
      <c r="P17" s="86">
        <v>6.4894676217390899</v>
      </c>
      <c r="R17" s="86">
        <v>6.8938502057499438</v>
      </c>
      <c r="S17" s="86"/>
    </row>
    <row r="18" spans="2:19" ht="22" customHeight="1" x14ac:dyDescent="0.4">
      <c r="B18" s="33" t="s">
        <v>55</v>
      </c>
      <c r="C18" s="85">
        <v>26.78</v>
      </c>
      <c r="D18" s="85"/>
      <c r="E18" s="85">
        <v>37.65</v>
      </c>
      <c r="F18" s="85"/>
      <c r="G18" s="85">
        <v>28.16</v>
      </c>
      <c r="H18" s="85"/>
      <c r="I18" s="85">
        <v>45.43</v>
      </c>
      <c r="J18" s="85"/>
      <c r="K18" s="86">
        <v>29.56</v>
      </c>
      <c r="L18" s="86"/>
      <c r="N18" s="86">
        <v>42.857083333333335</v>
      </c>
      <c r="O18" s="110"/>
      <c r="P18" s="86">
        <v>31.383490957590681</v>
      </c>
      <c r="R18" s="86">
        <v>35.712987776845459</v>
      </c>
      <c r="S18" s="86"/>
    </row>
    <row r="19" spans="2:19" ht="22" customHeight="1" x14ac:dyDescent="0.4">
      <c r="B19" s="75" t="s">
        <v>56</v>
      </c>
      <c r="C19" s="88">
        <v>10.534661921708185</v>
      </c>
      <c r="D19" s="88"/>
      <c r="E19" s="88">
        <v>14.555836177474404</v>
      </c>
      <c r="F19" s="88"/>
      <c r="G19" s="88">
        <v>8.4334808259587</v>
      </c>
      <c r="H19" s="88"/>
      <c r="I19" s="88">
        <v>5.1651199165797692</v>
      </c>
      <c r="J19" s="88"/>
      <c r="K19" s="88">
        <v>-6.6970091027307888E-2</v>
      </c>
      <c r="L19" s="88"/>
      <c r="N19" s="86">
        <v>4.5708071267764154</v>
      </c>
      <c r="O19" s="86"/>
      <c r="P19" s="86">
        <v>11.036066846786248</v>
      </c>
      <c r="Q19" s="86"/>
      <c r="R19" s="86">
        <v>3.8286464452570712</v>
      </c>
      <c r="S19" s="86"/>
    </row>
    <row r="20" spans="2:19" ht="22" customHeight="1" x14ac:dyDescent="0.4">
      <c r="B20" s="37" t="s">
        <v>57</v>
      </c>
      <c r="C20" s="21">
        <v>0.43</v>
      </c>
      <c r="D20" s="21"/>
      <c r="E20" s="21">
        <v>0.43</v>
      </c>
      <c r="F20" s="21"/>
      <c r="G20" s="21">
        <v>0.43</v>
      </c>
      <c r="H20" s="21"/>
      <c r="I20" s="21">
        <v>0.38</v>
      </c>
      <c r="J20" s="53"/>
      <c r="K20" s="89">
        <v>0.38</v>
      </c>
      <c r="L20" s="21"/>
      <c r="N20" s="21">
        <v>0.40763030628694252</v>
      </c>
      <c r="O20" s="21"/>
      <c r="P20" s="21">
        <v>0.42881894311290786</v>
      </c>
      <c r="Q20" s="21"/>
      <c r="R20" s="21">
        <v>0.38220704849767989</v>
      </c>
      <c r="S20" s="21"/>
    </row>
    <row r="21" spans="2:19" ht="22" customHeight="1" x14ac:dyDescent="0.4">
      <c r="B21" s="90"/>
    </row>
    <row r="22" spans="2:19" ht="22" customHeight="1" x14ac:dyDescent="0.4"/>
    <row r="23" spans="2:19" ht="22" customHeight="1" x14ac:dyDescent="0.4">
      <c r="K23" s="91"/>
    </row>
    <row r="24" spans="2:19" ht="22" customHeight="1" thickBot="1" x14ac:dyDescent="0.45">
      <c r="B24" s="5" t="s">
        <v>32</v>
      </c>
      <c r="C24" s="76"/>
      <c r="D24" s="76"/>
    </row>
    <row r="25" spans="2:19" s="70" customFormat="1" ht="22" customHeight="1" x14ac:dyDescent="0.4">
      <c r="B25" s="52" t="s">
        <v>2</v>
      </c>
      <c r="C25" s="64">
        <v>2017</v>
      </c>
      <c r="D25" s="64">
        <v>2018</v>
      </c>
      <c r="E25" s="64">
        <v>2019</v>
      </c>
      <c r="F25" s="64">
        <v>2020</v>
      </c>
      <c r="G25" s="64">
        <v>2021</v>
      </c>
    </row>
    <row r="26" spans="2:19" ht="22" customHeight="1" x14ac:dyDescent="0.4">
      <c r="B26" s="92" t="s">
        <v>45</v>
      </c>
      <c r="C26" s="93">
        <v>8531.5380000000005</v>
      </c>
      <c r="D26" s="68">
        <v>9823.4120000000003</v>
      </c>
      <c r="E26" s="68">
        <v>9259.8850000000002</v>
      </c>
      <c r="F26" s="68">
        <v>9304.8950000000004</v>
      </c>
      <c r="G26" s="68">
        <v>9472.5149999999994</v>
      </c>
    </row>
    <row r="27" spans="2:19" ht="22" customHeight="1" x14ac:dyDescent="0.4">
      <c r="B27" s="94" t="s">
        <v>46</v>
      </c>
      <c r="C27" s="95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</row>
    <row r="28" spans="2:19" ht="22" customHeight="1" x14ac:dyDescent="0.4">
      <c r="B28" s="94" t="s">
        <v>47</v>
      </c>
      <c r="C28" s="95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</row>
    <row r="29" spans="2:19" ht="22" customHeight="1" x14ac:dyDescent="0.4">
      <c r="B29" s="94" t="s">
        <v>48</v>
      </c>
      <c r="C29" s="95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</row>
    <row r="30" spans="2:19" s="70" customFormat="1" ht="22" customHeight="1" x14ac:dyDescent="0.4">
      <c r="B30" s="94" t="s">
        <v>49</v>
      </c>
      <c r="C30" s="95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</row>
    <row r="31" spans="2:19" ht="22" customHeight="1" x14ac:dyDescent="0.4">
      <c r="B31" s="92" t="s">
        <v>50</v>
      </c>
      <c r="C31" s="93">
        <v>5395.7250000000004</v>
      </c>
      <c r="D31" s="68">
        <v>4664.6819999999998</v>
      </c>
      <c r="E31" s="68">
        <v>3962.4920000000002</v>
      </c>
      <c r="F31" s="68">
        <v>3793.1640000000002</v>
      </c>
      <c r="G31" s="68">
        <v>3620.462</v>
      </c>
    </row>
    <row r="32" spans="2:19" s="70" customFormat="1" ht="22" customHeight="1" x14ac:dyDescent="0.4">
      <c r="B32" s="94" t="s">
        <v>51</v>
      </c>
      <c r="C32" s="95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</row>
    <row r="33" spans="2:7" ht="22" customHeight="1" x14ac:dyDescent="0.4">
      <c r="B33" s="96" t="s">
        <v>52</v>
      </c>
      <c r="C33" s="97">
        <v>3135.8130000000001</v>
      </c>
      <c r="D33" s="80">
        <v>5158.7299999999996</v>
      </c>
      <c r="E33" s="80">
        <v>5297.393</v>
      </c>
      <c r="F33" s="80">
        <v>5511.7309999999998</v>
      </c>
      <c r="G33" s="80">
        <v>5852.0529999999999</v>
      </c>
    </row>
    <row r="34" spans="2:7" ht="22" customHeight="1" thickBot="1" x14ac:dyDescent="0.45">
      <c r="C34" s="98"/>
      <c r="D34" s="98"/>
      <c r="E34" s="98"/>
      <c r="F34" s="98"/>
      <c r="G34" s="98"/>
    </row>
    <row r="35" spans="2:7" s="70" customFormat="1" ht="22" customHeight="1" x14ac:dyDescent="0.4">
      <c r="B35" s="52" t="s">
        <v>35</v>
      </c>
      <c r="C35" s="64">
        <v>2017</v>
      </c>
      <c r="D35" s="64">
        <v>2018</v>
      </c>
      <c r="E35" s="64">
        <v>2019</v>
      </c>
      <c r="F35" s="64">
        <v>2020</v>
      </c>
      <c r="G35" s="64">
        <v>2021</v>
      </c>
    </row>
    <row r="36" spans="2:7" ht="22" customHeight="1" x14ac:dyDescent="0.4">
      <c r="B36" s="65" t="s">
        <v>45</v>
      </c>
      <c r="C36" s="99">
        <v>7.8553597990231872E-2</v>
      </c>
      <c r="D36" s="69">
        <v>0.15142334242665267</v>
      </c>
      <c r="E36" s="69">
        <v>-5.7365709592552938E-2</v>
      </c>
      <c r="F36" s="69">
        <v>4.8607515104128751E-3</v>
      </c>
      <c r="G36" s="69">
        <v>1.8014174259892046E-2</v>
      </c>
    </row>
    <row r="37" spans="2:7" ht="22" customHeight="1" x14ac:dyDescent="0.4">
      <c r="B37" s="33" t="s">
        <v>46</v>
      </c>
      <c r="C37" s="100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</row>
    <row r="38" spans="2:7" ht="22" customHeight="1" x14ac:dyDescent="0.4">
      <c r="B38" s="33" t="s">
        <v>47</v>
      </c>
      <c r="C38" s="100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</row>
    <row r="39" spans="2:7" ht="22" customHeight="1" x14ac:dyDescent="0.4">
      <c r="B39" s="33" t="s">
        <v>48</v>
      </c>
      <c r="C39" s="100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</row>
    <row r="40" spans="2:7" s="70" customFormat="1" ht="22" customHeight="1" x14ac:dyDescent="0.4">
      <c r="B40" s="33" t="s">
        <v>49</v>
      </c>
      <c r="C40" s="100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</row>
    <row r="41" spans="2:7" ht="22" customHeight="1" x14ac:dyDescent="0.4">
      <c r="B41" s="65" t="s">
        <v>50</v>
      </c>
      <c r="C41" s="99">
        <v>-2.6350858166772073E-2</v>
      </c>
      <c r="D41" s="69">
        <v>-0.13548559276093586</v>
      </c>
      <c r="E41" s="69">
        <v>-0.15053330537858733</v>
      </c>
      <c r="F41" s="69">
        <v>-4.2732704570760061E-2</v>
      </c>
      <c r="G41" s="69">
        <v>-4.5529800451549196E-2</v>
      </c>
    </row>
    <row r="42" spans="2:7" s="70" customFormat="1" ht="22" customHeight="1" x14ac:dyDescent="0.4">
      <c r="B42" s="33" t="s">
        <v>51</v>
      </c>
      <c r="C42" s="100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</row>
    <row r="43" spans="2:7" ht="22" customHeight="1" x14ac:dyDescent="0.4">
      <c r="B43" s="77" t="s">
        <v>52</v>
      </c>
      <c r="C43" s="101">
        <v>0.32401555304379182</v>
      </c>
      <c r="D43" s="81">
        <v>0.64510128633308161</v>
      </c>
      <c r="E43" s="81">
        <v>2.6879290057824301E-2</v>
      </c>
      <c r="F43" s="81">
        <v>4.0461034323864498E-2</v>
      </c>
      <c r="G43" s="81">
        <v>6.1745030735353312E-2</v>
      </c>
    </row>
    <row r="44" spans="2:7" ht="22" customHeight="1" thickBot="1" x14ac:dyDescent="0.45"/>
    <row r="45" spans="2:7" ht="22" customHeight="1" x14ac:dyDescent="0.4">
      <c r="B45" s="52" t="s">
        <v>27</v>
      </c>
      <c r="C45" s="64">
        <v>2017</v>
      </c>
      <c r="D45" s="64">
        <v>2018</v>
      </c>
      <c r="E45" s="64">
        <v>2019</v>
      </c>
      <c r="F45" s="64">
        <v>2020</v>
      </c>
      <c r="G45" s="64">
        <v>2021</v>
      </c>
    </row>
    <row r="46" spans="2:7" ht="22" customHeight="1" x14ac:dyDescent="0.4">
      <c r="B46" s="94" t="s">
        <v>53</v>
      </c>
      <c r="C46" s="102">
        <v>79.580082886253066</v>
      </c>
      <c r="D46" s="86">
        <v>41.047753539112939</v>
      </c>
      <c r="E46" s="86">
        <v>38.623133975702764</v>
      </c>
      <c r="F46" s="86">
        <v>35.602578252581957</v>
      </c>
      <c r="G46" s="86">
        <v>29.700500823171588</v>
      </c>
    </row>
    <row r="47" spans="2:7" ht="22" customHeight="1" x14ac:dyDescent="0.4">
      <c r="B47" s="94" t="s">
        <v>54</v>
      </c>
      <c r="C47" s="102">
        <v>2.8425214045351872</v>
      </c>
      <c r="D47" s="86">
        <v>3.3325816497333074</v>
      </c>
      <c r="E47" s="86">
        <v>7.1112527193524473</v>
      </c>
      <c r="F47" s="86">
        <v>6.8310257751257906</v>
      </c>
      <c r="G47" s="86">
        <v>6.8550828129308137</v>
      </c>
    </row>
    <row r="48" spans="2:7" ht="22" customHeight="1" x14ac:dyDescent="0.4">
      <c r="B48" s="94" t="s">
        <v>55</v>
      </c>
      <c r="C48" s="102">
        <v>74.353216400165508</v>
      </c>
      <c r="D48" s="86">
        <v>43.063527291357751</v>
      </c>
      <c r="E48" s="86">
        <v>38.835634437430244</v>
      </c>
      <c r="F48" s="86">
        <v>29.533703931727644</v>
      </c>
      <c r="G48" s="86">
        <v>31.439424526921457</v>
      </c>
    </row>
    <row r="49" spans="2:12" ht="22" customHeight="1" x14ac:dyDescent="0.4">
      <c r="B49" s="94" t="s">
        <v>56</v>
      </c>
      <c r="C49" s="102">
        <v>8.0693878906227496</v>
      </c>
      <c r="D49" s="86">
        <v>1.3168078974884949</v>
      </c>
      <c r="E49" s="86">
        <v>6.8987522576249702</v>
      </c>
      <c r="F49" s="86">
        <v>12.899900095980101</v>
      </c>
      <c r="G49" s="86">
        <v>5.1161591091809413</v>
      </c>
    </row>
    <row r="50" spans="2:12" ht="22" customHeight="1" x14ac:dyDescent="0.4">
      <c r="B50" s="94" t="s">
        <v>58</v>
      </c>
      <c r="C50" s="103">
        <v>9.6943729034282538E-3</v>
      </c>
      <c r="D50" s="44">
        <v>0.42436888928057881</v>
      </c>
      <c r="E50" s="44">
        <v>0.16983254692011557</v>
      </c>
      <c r="F50" s="44">
        <v>0.16143694900715352</v>
      </c>
      <c r="G50" s="44">
        <v>0.19470292641958015</v>
      </c>
    </row>
    <row r="51" spans="2:12" ht="22" customHeight="1" x14ac:dyDescent="0.4">
      <c r="B51" s="94" t="s">
        <v>59</v>
      </c>
      <c r="C51" s="103">
        <v>3.2454057073402773E-3</v>
      </c>
      <c r="D51" s="44">
        <v>0.19177093917444613</v>
      </c>
      <c r="E51" s="44">
        <v>9.3054674986193409E-2</v>
      </c>
      <c r="F51" s="44">
        <v>9.3994757815605651E-2</v>
      </c>
      <c r="G51" s="44">
        <v>0.11783105337743609</v>
      </c>
    </row>
    <row r="52" spans="2:12" ht="22" customHeight="1" x14ac:dyDescent="0.4">
      <c r="B52" s="104" t="s">
        <v>57</v>
      </c>
      <c r="C52" s="105">
        <v>0.63244458384877378</v>
      </c>
      <c r="D52" s="46">
        <v>0.47485354375852296</v>
      </c>
      <c r="E52" s="46">
        <v>0.4279202171517249</v>
      </c>
      <c r="F52" s="46">
        <v>0.40765253127520518</v>
      </c>
      <c r="G52" s="46">
        <v>0.38220704849767989</v>
      </c>
    </row>
    <row r="62" spans="2:12" x14ac:dyDescent="0.35">
      <c r="G62" s="3"/>
      <c r="H62" s="3"/>
      <c r="I62" s="3"/>
      <c r="J62" s="3"/>
      <c r="K62" s="3"/>
      <c r="L62" s="3"/>
    </row>
    <row r="63" spans="2:12" x14ac:dyDescent="0.35">
      <c r="G63" s="3"/>
      <c r="H63" s="3"/>
      <c r="I63" s="3"/>
      <c r="J63" s="3"/>
      <c r="K63" s="3"/>
      <c r="L63" s="3"/>
    </row>
    <row r="64" spans="2:12" x14ac:dyDescent="0.35">
      <c r="G64" s="3"/>
      <c r="H64" s="3"/>
      <c r="I64" s="3"/>
      <c r="J64" s="3"/>
      <c r="K64" s="3"/>
      <c r="L64" s="3"/>
    </row>
    <row r="65" spans="7:12" x14ac:dyDescent="0.35">
      <c r="G65" s="3"/>
      <c r="H65" s="3"/>
      <c r="I65" s="3"/>
      <c r="J65" s="3"/>
      <c r="K65" s="3"/>
      <c r="L65" s="3"/>
    </row>
    <row r="66" spans="7:12" x14ac:dyDescent="0.35">
      <c r="G66" s="3"/>
      <c r="H66" s="3"/>
      <c r="I66" s="3"/>
      <c r="J66" s="3"/>
      <c r="K66" s="3"/>
      <c r="L66" s="3"/>
    </row>
    <row r="67" spans="7:12" x14ac:dyDescent="0.35">
      <c r="G67" s="3"/>
      <c r="H67" s="3"/>
      <c r="I67" s="3"/>
      <c r="J67" s="3"/>
      <c r="K67" s="3"/>
      <c r="L67" s="3"/>
    </row>
    <row r="68" spans="7:12" x14ac:dyDescent="0.35">
      <c r="G68" s="3"/>
      <c r="H68" s="3"/>
      <c r="I68" s="3"/>
      <c r="J68" s="3"/>
      <c r="K68" s="3"/>
      <c r="L68" s="3"/>
    </row>
    <row r="69" spans="7:12" x14ac:dyDescent="0.35">
      <c r="G69" s="3"/>
      <c r="H69" s="3"/>
      <c r="I69" s="3"/>
      <c r="J69" s="3"/>
      <c r="K69" s="3"/>
      <c r="L69" s="3"/>
    </row>
    <row r="70" spans="7:12" x14ac:dyDescent="0.35">
      <c r="G70" s="3"/>
      <c r="H70" s="3"/>
      <c r="I70" s="3"/>
      <c r="J70" s="3"/>
      <c r="K70" s="3"/>
      <c r="L70" s="3"/>
    </row>
    <row r="71" spans="7:12" x14ac:dyDescent="0.35">
      <c r="G71" s="3"/>
      <c r="H71" s="3"/>
      <c r="I71" s="3"/>
      <c r="J71" s="3"/>
      <c r="K71" s="3"/>
      <c r="L71" s="3"/>
    </row>
    <row r="72" spans="7:12" x14ac:dyDescent="0.35">
      <c r="G72" s="3"/>
      <c r="H72" s="3"/>
      <c r="I72" s="3"/>
      <c r="J72" s="3"/>
      <c r="K72" s="3"/>
      <c r="L72" s="3"/>
    </row>
    <row r="73" spans="7:12" x14ac:dyDescent="0.35">
      <c r="G73" s="3"/>
      <c r="H73" s="3"/>
      <c r="I73" s="3"/>
      <c r="J73" s="3"/>
      <c r="K73" s="3"/>
      <c r="L7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2023-09-25T10:07:15Z</dcterms:created>
  <dcterms:modified xsi:type="dcterms:W3CDTF">2023-09-26T06:40:19Z</dcterms:modified>
</cp:coreProperties>
</file>