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各事業體營收拆分" sheetId="1" r:id="rId5"/>
    <sheet state="visible" name="損益表摘要" sheetId="2" r:id="rId6"/>
    <sheet state="visible" name="資產負債表摘要" sheetId="3" r:id="rId7"/>
  </sheets>
  <definedNames/>
  <calcPr/>
</workbook>
</file>

<file path=xl/sharedStrings.xml><?xml version="1.0" encoding="utf-8"?>
<sst xmlns="http://schemas.openxmlformats.org/spreadsheetml/2006/main" count="167" uniqueCount="102">
  <si>
    <r>
      <rPr>
        <rFont val="微軟正黑體"/>
        <color rgb="FFFF0000"/>
        <sz val="14.0"/>
      </rPr>
      <t>※</t>
    </r>
    <r>
      <rPr>
        <rFont val="Calibri"/>
        <color rgb="FFFF0000"/>
        <sz val="14.0"/>
      </rPr>
      <t xml:space="preserve"> </t>
    </r>
    <r>
      <rPr>
        <rFont val="微軟正黑體"/>
        <color rgb="FFFF0000"/>
        <sz val="14.0"/>
      </rPr>
      <t>因財報揭露內容調整，各部門營收將每季滾動式調整，以最新數字為準。</t>
    </r>
  </si>
  <si>
    <r>
      <rPr>
        <rFont val="Arial"/>
        <b/>
        <color rgb="FFED7D31"/>
        <sz val="14.0"/>
      </rPr>
      <t>季度表現</t>
    </r>
    <r>
      <rPr>
        <rFont val="Calibri"/>
        <b/>
        <color rgb="FFED7D31"/>
        <sz val="14.0"/>
      </rPr>
      <t xml:space="preserve"> (</t>
    </r>
    <r>
      <rPr>
        <rFont val="Arial"/>
        <b/>
        <color rgb="FFED7D31"/>
        <sz val="14.0"/>
      </rPr>
      <t>截至</t>
    </r>
    <r>
      <rPr>
        <rFont val="Calibri"/>
        <b/>
        <color rgb="FFED7D31"/>
        <sz val="14.0"/>
      </rPr>
      <t xml:space="preserve"> 2Q26)</t>
    </r>
  </si>
  <si>
    <t>NT$mn</t>
  </si>
  <si>
    <r>
      <rPr>
        <rFont val="Arial"/>
        <b/>
        <color rgb="FFED7D31"/>
        <sz val="14.0"/>
      </rPr>
      <t>季度表現</t>
    </r>
    <r>
      <rPr>
        <rFont val="Calibri"/>
        <b/>
        <color rgb="FFED7D31"/>
        <sz val="14.0"/>
      </rPr>
      <t xml:space="preserve"> (</t>
    </r>
    <r>
      <rPr>
        <rFont val="Arial"/>
        <b/>
        <color rgb="FFED7D31"/>
        <sz val="14.0"/>
      </rPr>
      <t>截至</t>
    </r>
    <r>
      <rPr>
        <rFont val="Calibri"/>
        <b/>
        <color rgb="FFED7D31"/>
        <sz val="14.0"/>
      </rPr>
      <t xml:space="preserve"> 2Q26)</t>
    </r>
  </si>
  <si>
    <t>2Q25</t>
  </si>
  <si>
    <t>3Q25</t>
  </si>
  <si>
    <t>4Q25</t>
  </si>
  <si>
    <t>1Q26</t>
  </si>
  <si>
    <t>2Q26</t>
  </si>
  <si>
    <r>
      <rPr>
        <rFont val="微軟正黑體"/>
        <b/>
        <color theme="5"/>
        <sz val="14.0"/>
      </rPr>
      <t>事業體營收表現</t>
    </r>
  </si>
  <si>
    <t>QoQ</t>
  </si>
  <si>
    <t>金額</t>
  </si>
  <si>
    <t>YoY</t>
  </si>
  <si>
    <t>損益表 (NT$mn)</t>
  </si>
  <si>
    <t>%</t>
  </si>
  <si>
    <t>1H25</t>
  </si>
  <si>
    <t>1H26</t>
  </si>
  <si>
    <t>QoQ%</t>
  </si>
  <si>
    <t>YoY%</t>
  </si>
  <si>
    <r>
      <rPr>
        <rFont val="微軟正黑體"/>
        <color rgb="FF303030"/>
        <sz val="14.0"/>
      </rPr>
      <t>營業收入</t>
    </r>
  </si>
  <si>
    <r>
      <rPr>
        <rFont val="微軟正黑體"/>
        <color rgb="FF303030"/>
        <sz val="14.0"/>
      </rPr>
      <t>遊戲</t>
    </r>
  </si>
  <si>
    <r>
      <rPr>
        <rFont val="微軟正黑體"/>
        <b/>
        <color rgb="FF000000"/>
        <sz val="14.0"/>
      </rPr>
      <t>資產總額</t>
    </r>
  </si>
  <si>
    <t>商務</t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</si>
  <si>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現金及約當現金</t>
    </r>
  </si>
  <si>
    <r>
      <rPr>
        <rFont val="微軟正黑體"/>
        <color rgb="FF303030"/>
        <sz val="14.0"/>
      </rPr>
      <t>營業毛利</t>
    </r>
  </si>
  <si>
    <r>
      <rPr>
        <rFont val="微軟正黑體"/>
        <color rgb="FF303030"/>
        <sz val="14.0"/>
      </rPr>
      <t>其他</t>
    </r>
  </si>
  <si>
    <r>
      <rPr>
        <rFont val="Calibri"/>
        <color rgb="FF303030"/>
        <sz val="14.0"/>
      </rPr>
      <t xml:space="preserve">  </t>
    </r>
    <r>
      <rPr>
        <rFont val="微軟正黑體"/>
        <color rgb="FF303030"/>
        <sz val="14.0"/>
      </rPr>
      <t>營業費用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</si>
  <si>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應收帳款＆應收票據</t>
    </r>
  </si>
  <si>
    <r>
      <rPr>
        <rFont val="微軟正黑體"/>
        <color rgb="FF303030"/>
        <sz val="14.0"/>
      </rPr>
      <t>營業利益</t>
    </r>
  </si>
  <si>
    <r>
      <rPr>
        <rFont val="微軟正黑體"/>
        <color rgb="FF303030"/>
        <sz val="14.0"/>
      </rPr>
      <t>合計</t>
    </r>
  </si>
  <si>
    <t>盈轉虧</t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</si>
  <si>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存貨</t>
    </r>
  </si>
  <si>
    <r>
      <rPr>
        <rFont val="Calibri"/>
        <color rgb="FF303030"/>
        <sz val="14.0"/>
      </rPr>
      <t xml:space="preserve">  </t>
    </r>
    <r>
      <rPr>
        <rFont val="微軟正黑體"/>
        <color rgb="FF303030"/>
        <sz val="14.0"/>
      </rPr>
      <t>營業外收入及支出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</si>
  <si>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不動產、廠房及設備</t>
    </r>
  </si>
  <si>
    <r>
      <rPr>
        <rFont val="微軟正黑體"/>
        <color rgb="FF303030"/>
        <sz val="14.0"/>
      </rPr>
      <t>稅前淨利</t>
    </r>
  </si>
  <si>
    <r>
      <rPr>
        <rFont val="微軟正黑體"/>
        <b/>
        <color rgb="FF000000"/>
        <sz val="14.0"/>
      </rPr>
      <t>負債總額</t>
    </r>
  </si>
  <si>
    <r>
      <rPr>
        <rFont val="微軟正黑體"/>
        <b/>
        <color theme="5"/>
        <sz val="14.0"/>
      </rPr>
      <t>事業體營收佔比</t>
    </r>
  </si>
  <si>
    <r>
      <rPr>
        <rFont val="Calibri"/>
        <color rgb="FF303030"/>
        <sz val="14.0"/>
      </rPr>
      <t xml:space="preserve">  </t>
    </r>
    <r>
      <rPr>
        <rFont val="微軟正黑體"/>
        <color rgb="FF303030"/>
        <sz val="14.0"/>
      </rPr>
      <t>所得稅費用</t>
    </r>
  </si>
  <si>
    <t>認列所得稅利益</t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</si>
  <si>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應付帳款＆應付票據</t>
    </r>
  </si>
  <si>
    <t>歸屬母公司稅後淨利</t>
  </si>
  <si>
    <r>
      <rPr>
        <rFont val="微軟正黑體"/>
        <b/>
        <color rgb="FF000000"/>
        <sz val="14.0"/>
      </rPr>
      <t>權益總額</t>
    </r>
  </si>
  <si>
    <r>
      <rPr>
        <rFont val="微軟正黑體"/>
        <color rgb="FF000000"/>
        <sz val="14.0"/>
      </rPr>
      <t>基本每股盈餘</t>
    </r>
    <r>
      <rPr>
        <rFont val="Calibri"/>
        <color rgb="FF000000"/>
        <sz val="14.0"/>
      </rPr>
      <t xml:space="preserve"> (NT$)</t>
    </r>
  </si>
  <si>
    <r>
      <rPr>
        <rFont val="微軟正黑體"/>
        <color rgb="FF303030"/>
        <sz val="14.0"/>
      </rPr>
      <t>遊戲</t>
    </r>
  </si>
  <si>
    <r>
      <rPr>
        <rFont val="微軟正黑體"/>
        <color rgb="FF303030"/>
        <sz val="14.0"/>
      </rPr>
      <t>商務</t>
    </r>
  </si>
  <si>
    <r>
      <rPr>
        <rFont val="微軟正黑體"/>
        <b/>
        <color rgb="FFFFFFFF"/>
        <sz val="14.0"/>
      </rPr>
      <t>主要財務比率</t>
    </r>
  </si>
  <si>
    <r>
      <rPr>
        <rFont val="微軟正黑體"/>
        <b/>
        <color rgb="FFFFFFFF"/>
        <sz val="14.0"/>
      </rPr>
      <t>主要財務比率</t>
    </r>
  </si>
  <si>
    <r>
      <rPr>
        <rFont val="微軟正黑體"/>
        <color rgb="FF303030"/>
        <sz val="14.0"/>
      </rPr>
      <t>其他</t>
    </r>
  </si>
  <si>
    <r>
      <rPr>
        <rFont val="微軟正黑體"/>
        <color rgb="FF000000"/>
        <sz val="14.0"/>
      </rPr>
      <t>應收帳款天數</t>
    </r>
  </si>
  <si>
    <r>
      <rPr>
        <rFont val="微軟正黑體"/>
        <color rgb="FF303030"/>
        <sz val="14.0"/>
      </rPr>
      <t>毛利率</t>
    </r>
  </si>
  <si>
    <r>
      <rPr>
        <rFont val="微軟正黑體"/>
        <color rgb="FF000000"/>
        <sz val="14.0"/>
      </rPr>
      <t>應付帳款週轉天數</t>
    </r>
  </si>
  <si>
    <r>
      <rPr>
        <rFont val="微軟正黑體"/>
        <color rgb="FF303030"/>
        <sz val="14.0"/>
      </rPr>
      <t>營業費用率</t>
    </r>
  </si>
  <si>
    <r>
      <rPr>
        <rFont val="微軟正黑體"/>
        <color rgb="FF000000"/>
        <sz val="14.0"/>
      </rPr>
      <t>負債比</t>
    </r>
    <r>
      <rPr>
        <rFont val="Calibri"/>
        <color rgb="FF000000"/>
        <sz val="14.0"/>
      </rPr>
      <t xml:space="preserve"> (%)</t>
    </r>
  </si>
  <si>
    <r>
      <rPr>
        <rFont val="微軟正黑體"/>
        <b/>
        <color theme="5"/>
        <sz val="14.0"/>
      </rPr>
      <t>遊戲營收佔比拆分</t>
    </r>
  </si>
  <si>
    <r>
      <rPr>
        <rFont val="微軟正黑體"/>
        <color rgb="FF303030"/>
        <sz val="14.0"/>
      </rPr>
      <t>營業利益率</t>
    </r>
  </si>
  <si>
    <r>
      <rPr>
        <rFont val="微軟正黑體"/>
        <color rgb="FF303030"/>
        <sz val="14.0"/>
      </rPr>
      <t>淨利率</t>
    </r>
  </si>
  <si>
    <r>
      <rPr>
        <rFont val="微軟正黑體"/>
        <color rgb="FF303030"/>
        <sz val="14.0"/>
      </rPr>
      <t>端遊</t>
    </r>
  </si>
  <si>
    <r>
      <rPr>
        <rFont val="微軟正黑體"/>
        <b/>
        <color theme="5"/>
        <sz val="14.0"/>
      </rPr>
      <t>過去</t>
    </r>
    <r>
      <rPr>
        <rFont val="Calibri"/>
        <b/>
        <color theme="5"/>
        <sz val="14.0"/>
      </rPr>
      <t>5</t>
    </r>
    <r>
      <rPr>
        <rFont val="微軟正黑體"/>
        <b/>
        <color theme="5"/>
        <sz val="14.0"/>
      </rPr>
      <t>年表現</t>
    </r>
  </si>
  <si>
    <r>
      <rPr>
        <rFont val="微軟正黑體"/>
        <color rgb="FF303030"/>
        <sz val="14.0"/>
      </rPr>
      <t>手遊</t>
    </r>
  </si>
  <si>
    <r>
      <rPr>
        <rFont val="微軟正黑體"/>
        <b/>
        <color theme="5"/>
        <sz val="14.0"/>
      </rPr>
      <t>過去</t>
    </r>
    <r>
      <rPr>
        <rFont val="Calibri"/>
        <b/>
        <color theme="5"/>
        <sz val="14.0"/>
      </rPr>
      <t>5</t>
    </r>
    <r>
      <rPr>
        <rFont val="微軟正黑體"/>
        <b/>
        <color theme="5"/>
        <sz val="14.0"/>
      </rPr>
      <t>年表現</t>
    </r>
  </si>
  <si>
    <r>
      <rPr>
        <rFont val="微軟正黑體"/>
        <b/>
        <color rgb="FF000000"/>
        <sz val="14.0"/>
      </rPr>
      <t>資產總額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</si>
  <si>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現金及約當現金</t>
    </r>
  </si>
  <si>
    <r>
      <rPr>
        <rFont val="微軟正黑體"/>
        <color rgb="FF303030"/>
        <sz val="14.0"/>
      </rPr>
      <t>營業收入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</si>
  <si>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應收帳款＆應收票據</t>
    </r>
  </si>
  <si>
    <r>
      <rPr>
        <rFont val="微軟正黑體"/>
        <color rgb="FF303030"/>
        <sz val="14.0"/>
      </rPr>
      <t>營業毛利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</si>
  <si>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存貨</t>
    </r>
  </si>
  <si>
    <r>
      <rPr>
        <rFont val="Calibri"/>
        <color rgb="FF303030"/>
        <sz val="14.0"/>
      </rPr>
      <t xml:space="preserve">  </t>
    </r>
    <r>
      <rPr>
        <rFont val="微軟正黑體"/>
        <color rgb="FF303030"/>
        <sz val="14.0"/>
      </rPr>
      <t>營業費用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</si>
  <si>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不動產、廠房及設備</t>
    </r>
  </si>
  <si>
    <t>營業利益(損失)</t>
  </si>
  <si>
    <r>
      <rPr>
        <rFont val="微軟正黑體"/>
        <b/>
        <color rgb="FF000000"/>
        <sz val="14.0"/>
      </rPr>
      <t>負債總額</t>
    </r>
  </si>
  <si>
    <r>
      <rPr>
        <rFont val="Calibri"/>
        <color rgb="FF303030"/>
        <sz val="14.0"/>
      </rPr>
      <t xml:space="preserve">  </t>
    </r>
    <r>
      <rPr>
        <rFont val="微軟正黑體"/>
        <color rgb="FF303030"/>
        <sz val="14.0"/>
      </rPr>
      <t>營業外收入及支出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</si>
  <si>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應付帳款＆應付票據</t>
    </r>
  </si>
  <si>
    <r>
      <rPr>
        <rFont val="微軟正黑體"/>
        <color rgb="FF303030"/>
        <sz val="14.0"/>
      </rPr>
      <t>稅前淨利</t>
    </r>
  </si>
  <si>
    <r>
      <rPr>
        <rFont val="微軟正黑體"/>
        <b/>
        <color rgb="FF000000"/>
        <sz val="14.0"/>
      </rPr>
      <t>權益總額</t>
    </r>
  </si>
  <si>
    <r>
      <rPr>
        <rFont val="Calibri"/>
        <color rgb="FF303030"/>
        <sz val="14.0"/>
      </rPr>
      <t xml:space="preserve">  </t>
    </r>
    <r>
      <rPr>
        <rFont val="微軟正黑體"/>
        <color rgb="FF303030"/>
        <sz val="14.0"/>
      </rPr>
      <t>所得稅費用</t>
    </r>
  </si>
  <si>
    <r>
      <rPr>
        <rFont val="微軟正黑體"/>
        <color rgb="FF303030"/>
        <sz val="14.0"/>
      </rPr>
      <t>稅後淨利</t>
    </r>
  </si>
  <si>
    <r>
      <rPr>
        <rFont val="微軟正黑體"/>
        <color rgb="FF303030"/>
        <sz val="14.0"/>
      </rPr>
      <t>基本每股盈餘</t>
    </r>
    <r>
      <rPr>
        <rFont val="Calibri"/>
        <color rgb="FF303030"/>
        <sz val="14.0"/>
      </rPr>
      <t xml:space="preserve"> (NT$)</t>
    </r>
  </si>
  <si>
    <r>
      <rPr>
        <rFont val="微軟正黑體"/>
        <b/>
        <color rgb="FF000000"/>
        <sz val="14.0"/>
      </rPr>
      <t>資產總額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</si>
  <si>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現金及約當現金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</si>
  <si>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應收帳款＆應收票據</t>
    </r>
  </si>
  <si>
    <r>
      <rPr>
        <rFont val="微軟正黑體"/>
        <b/>
        <color rgb="FFFFFFFF"/>
        <sz val="14.0"/>
      </rPr>
      <t>主要財務比率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</si>
  <si>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存貨</t>
    </r>
  </si>
  <si>
    <r>
      <rPr>
        <rFont val="微軟正黑體"/>
        <color rgb="FF303030"/>
        <sz val="14.0"/>
      </rPr>
      <t>毛利率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</si>
  <si>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不動產、廠房及設備</t>
    </r>
  </si>
  <si>
    <r>
      <rPr>
        <rFont val="微軟正黑體"/>
        <color rgb="FF303030"/>
        <sz val="14.0"/>
      </rPr>
      <t>營業費用率</t>
    </r>
  </si>
  <si>
    <r>
      <rPr>
        <rFont val="微軟正黑體"/>
        <b/>
        <color rgb="FF000000"/>
        <sz val="14.0"/>
      </rPr>
      <t>負債總額</t>
    </r>
  </si>
  <si>
    <r>
      <rPr>
        <rFont val="微軟正黑體"/>
        <color rgb="FF303030"/>
        <sz val="14.0"/>
      </rPr>
      <t>營業利益率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</si>
  <si>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應付帳款＆應付票據</t>
    </r>
  </si>
  <si>
    <r>
      <rPr>
        <rFont val="微軟正黑體"/>
        <b/>
        <color rgb="FF000000"/>
        <sz val="14.0"/>
      </rPr>
      <t>權益總額</t>
    </r>
  </si>
  <si>
    <r>
      <rPr>
        <rFont val="微軟正黑體"/>
        <color rgb="FF303030"/>
        <sz val="14.0"/>
      </rPr>
      <t>淨利率</t>
    </r>
    <r>
      <rPr>
        <rFont val="Calibri"/>
        <color rgb="FF303030"/>
        <sz val="14.0"/>
      </rPr>
      <t xml:space="preserve"> </t>
    </r>
  </si>
  <si>
    <r>
      <rPr>
        <rFont val="微軟正黑體"/>
        <b/>
        <color rgb="FFFFFFFF"/>
        <sz val="14.0"/>
      </rPr>
      <t>主要財務比率</t>
    </r>
  </si>
  <si>
    <r>
      <rPr>
        <rFont val="微軟正黑體"/>
        <color rgb="FF000000"/>
        <sz val="14.0"/>
      </rPr>
      <t>應收帳款天數</t>
    </r>
  </si>
  <si>
    <r>
      <rPr>
        <rFont val="微軟正黑體"/>
        <color rgb="FF303030"/>
        <sz val="14.0"/>
      </rPr>
      <t>營業收入</t>
    </r>
    <r>
      <rPr>
        <rFont val="Calibri"/>
        <color rgb="FF303030"/>
        <sz val="14.0"/>
      </rPr>
      <t xml:space="preserve"> </t>
    </r>
  </si>
  <si>
    <r>
      <rPr>
        <rFont val="微軟正黑體"/>
        <color rgb="FF000000"/>
        <sz val="14.0"/>
      </rPr>
      <t>存貨週轉天數</t>
    </r>
  </si>
  <si>
    <r>
      <rPr>
        <rFont val="微軟正黑體"/>
        <color rgb="FF303030"/>
        <sz val="14.0"/>
      </rPr>
      <t>營業毛利</t>
    </r>
  </si>
  <si>
    <r>
      <rPr>
        <rFont val="微軟正黑體"/>
        <color rgb="FF000000"/>
        <sz val="14.0"/>
      </rPr>
      <t>應付帳款週轉天數</t>
    </r>
  </si>
  <si>
    <r>
      <rPr>
        <rFont val="微軟正黑體"/>
        <color rgb="FF303030"/>
        <sz val="14.0"/>
      </rPr>
      <t>營業利益</t>
    </r>
  </si>
  <si>
    <r>
      <rPr>
        <rFont val="微軟正黑體"/>
        <color rgb="FF000000"/>
        <sz val="14.0"/>
      </rPr>
      <t>現金循環週期</t>
    </r>
  </si>
  <si>
    <r>
      <rPr>
        <rFont val="微軟正黑體"/>
        <color rgb="FF303030"/>
        <sz val="14.0"/>
      </rPr>
      <t>稅後淨利</t>
    </r>
  </si>
  <si>
    <r>
      <rPr>
        <rFont val="微軟正黑體"/>
        <color rgb="FF000000"/>
        <sz val="14.0"/>
      </rPr>
      <t>權益報酬率</t>
    </r>
    <r>
      <rPr>
        <rFont val="Calibri"/>
        <color rgb="FF000000"/>
        <sz val="14.0"/>
      </rPr>
      <t xml:space="preserve"> (%)</t>
    </r>
  </si>
  <si>
    <r>
      <rPr>
        <rFont val="微軟正黑體"/>
        <color rgb="FF000000"/>
        <sz val="14.0"/>
      </rPr>
      <t>資產報酬率</t>
    </r>
    <r>
      <rPr>
        <rFont val="Calibri"/>
        <color rgb="FF000000"/>
        <sz val="14.0"/>
      </rPr>
      <t xml:space="preserve"> (%)</t>
    </r>
  </si>
  <si>
    <r>
      <rPr>
        <rFont val="微軟正黑體"/>
        <color rgb="FF000000"/>
        <sz val="14.0"/>
      </rPr>
      <t>負債比</t>
    </r>
    <r>
      <rPr>
        <rFont val="Calibri"/>
        <color rgb="FF000000"/>
        <sz val="14.0"/>
      </rPr>
      <t xml:space="preserve"> (%)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</si>
</sst>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"/>
    <numFmt numFmtId="165" formatCode="0.0%"/>
  </numFmts>
  <fonts count="24">
    <font>
      <sz val="12.0"/>
      <color theme="1"/>
      <name val="Calibri"/>
      <scheme val="minor"/>
    </font>
    <font>
      <sz val="14.0"/>
      <color theme="1"/>
      <name val="Calibri"/>
    </font>
    <font>
      <b/>
      <sz val="14.0"/>
      <color theme="5"/>
      <name val="Calibri"/>
    </font>
    <font>
      <sz val="14.0"/>
      <color rgb="FFFF0000"/>
      <name val="Calibri"/>
    </font>
    <font>
      <i/>
      <sz val="14.0"/>
      <color theme="1"/>
      <name val="Calibri"/>
    </font>
    <font>
      <b/>
      <sz val="14.0"/>
      <color rgb="FFFFFFFF"/>
      <name val="Calibri"/>
    </font>
    <font/>
    <font>
      <sz val="11.0"/>
      <color rgb="FFFFFFFF"/>
      <name val="Calibri"/>
    </font>
    <font>
      <b/>
      <sz val="11.0"/>
      <color rgb="FFFFFFFF"/>
      <name val="Calibri"/>
    </font>
    <font>
      <sz val="14.0"/>
      <color rgb="FF303030"/>
      <name val="Calibri"/>
    </font>
    <font>
      <b/>
      <sz val="14.0"/>
      <color theme="1"/>
      <name val="Calibri"/>
    </font>
    <font>
      <b/>
      <sz val="14.0"/>
      <color rgb="FF000000"/>
      <name val="Calibri"/>
    </font>
    <font>
      <sz val="11.0"/>
      <color rgb="FF000000"/>
      <name val="Calibri"/>
    </font>
    <font>
      <sz val="11.0"/>
      <color rgb="FF00B050"/>
      <name val="Calibri"/>
    </font>
    <font>
      <sz val="14.0"/>
      <color rgb="FF000000"/>
      <name val="Calibri"/>
    </font>
    <font>
      <sz val="10.0"/>
      <color theme="1"/>
      <name val="Calibri"/>
    </font>
    <font>
      <sz val="12.0"/>
      <color theme="1"/>
      <name val="Calibri"/>
    </font>
    <font>
      <sz val="11.0"/>
      <color rgb="FFFF0000"/>
      <name val="Calibri"/>
    </font>
    <font>
      <sz val="14.0"/>
      <color theme="0"/>
      <name val="Calibri"/>
    </font>
    <font>
      <sz val="14.0"/>
      <color rgb="FF000000"/>
      <name val="Arial"/>
    </font>
    <font>
      <i/>
      <sz val="12.0"/>
      <color theme="1"/>
      <name val="Open Sans"/>
    </font>
    <font>
      <b/>
      <i/>
      <sz val="14.0"/>
      <color rgb="FFFFFFFF"/>
      <name val="Calibri"/>
    </font>
    <font>
      <b/>
      <i/>
      <sz val="14.0"/>
      <color theme="1"/>
      <name val="Calibri"/>
    </font>
    <font>
      <sz val="14.0"/>
      <color rgb="FF303030"/>
      <name val="Arial"/>
    </font>
  </fonts>
  <fills count="5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18">
    <border/>
    <border>
      <left style="thin">
        <color rgb="FF000000"/>
      </left>
      <top style="thin">
        <color rgb="FF000000"/>
      </top>
      <bottom/>
    </border>
    <border>
      <left/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bottom style="double">
        <color rgb="FF000000"/>
      </bottom>
    </border>
    <border>
      <bottom style="thin">
        <color rgb="FF000000"/>
      </bottom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/>
      <top style="medium">
        <color rgb="FF000000"/>
      </top>
      <bottom/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135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0" fillId="0" fontId="3" numFmtId="0" xfId="0" applyAlignment="1" applyFont="1">
      <alignment vertical="bottom"/>
    </xf>
    <xf borderId="0" fillId="0" fontId="2" numFmtId="0" xfId="0" applyAlignment="1" applyFont="1">
      <alignment vertical="center"/>
    </xf>
    <xf borderId="0" fillId="0" fontId="1" numFmtId="0" xfId="0" applyAlignment="1" applyFont="1">
      <alignment horizontal="right"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right" vertical="center"/>
    </xf>
    <xf borderId="0" fillId="0" fontId="1" numFmtId="0" xfId="0" applyAlignment="1" applyFont="1">
      <alignment horizontal="center" shrinkToFit="0" vertical="bottom" wrapText="1"/>
    </xf>
    <xf borderId="0" fillId="0" fontId="4" numFmtId="0" xfId="0" applyAlignment="1" applyFont="1">
      <alignment horizontal="center" shrinkToFit="0" vertical="bottom" wrapText="1"/>
    </xf>
    <xf borderId="1" fillId="2" fontId="5" numFmtId="0" xfId="0" applyAlignment="1" applyBorder="1" applyFill="1" applyFont="1">
      <alignment horizontal="left" readingOrder="1" shrinkToFit="0" vertical="center" wrapText="1"/>
    </xf>
    <xf borderId="2" fillId="3" fontId="5" numFmtId="0" xfId="0" applyAlignment="1" applyBorder="1" applyFill="1" applyFont="1">
      <alignment horizontal="center" shrinkToFit="0" vertical="center" wrapText="1"/>
    </xf>
    <xf borderId="3" fillId="0" fontId="6" numFmtId="0" xfId="0" applyAlignment="1" applyBorder="1" applyFont="1">
      <alignment vertical="center"/>
    </xf>
    <xf borderId="2" fillId="3" fontId="5" numFmtId="0" xfId="0" applyAlignment="1" applyBorder="1" applyFont="1">
      <alignment horizontal="center" shrinkToFit="0" vertical="center" wrapText="1"/>
    </xf>
    <xf borderId="4" fillId="4" fontId="3" numFmtId="0" xfId="0" applyAlignment="1" applyBorder="1" applyFill="1" applyFont="1">
      <alignment horizontal="center" vertical="center"/>
    </xf>
    <xf borderId="5" fillId="2" fontId="5" numFmtId="0" xfId="0" applyAlignment="1" applyBorder="1" applyFont="1">
      <alignment horizontal="left" readingOrder="1" shrinkToFit="0" vertical="center" wrapText="1"/>
    </xf>
    <xf borderId="0" fillId="0" fontId="4" numFmtId="3" xfId="0" applyAlignment="1" applyFont="1" applyNumberFormat="1">
      <alignment horizontal="center" shrinkToFit="0" vertical="bottom" wrapText="1"/>
    </xf>
    <xf borderId="5" fillId="3" fontId="5" numFmtId="0" xfId="0" applyAlignment="1" applyBorder="1" applyFont="1">
      <alignment horizontal="right" shrinkToFit="0" vertical="center" wrapText="1"/>
    </xf>
    <xf borderId="5" fillId="3" fontId="5" numFmtId="0" xfId="0" applyAlignment="1" applyBorder="1" applyFont="1">
      <alignment horizontal="right" shrinkToFit="0" vertical="center" wrapText="1"/>
    </xf>
    <xf borderId="6" fillId="2" fontId="5" numFmtId="0" xfId="0" applyAlignment="1" applyBorder="1" applyFont="1">
      <alignment horizontal="center" readingOrder="1" shrinkToFit="0" vertical="center" wrapText="1"/>
    </xf>
    <xf borderId="7" fillId="3" fontId="5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readingOrder="0" shrinkToFit="0" vertical="bottom" wrapText="1"/>
    </xf>
    <xf borderId="0" fillId="0" fontId="7" numFmtId="0" xfId="0" applyAlignment="1" applyFont="1">
      <alignment horizontal="left" readingOrder="0" shrinkToFit="0" vertical="center" wrapText="1"/>
    </xf>
    <xf borderId="8" fillId="3" fontId="5" numFmtId="0" xfId="0" applyAlignment="1" applyBorder="1" applyFont="1">
      <alignment horizontal="center" shrinkToFit="0" vertical="center" wrapText="1"/>
    </xf>
    <xf borderId="5" fillId="3" fontId="5" numFmtId="0" xfId="0" applyAlignment="1" applyBorder="1" applyFont="1">
      <alignment horizontal="right" readingOrder="0" shrinkToFit="0" vertical="center" wrapText="1"/>
    </xf>
    <xf borderId="9" fillId="2" fontId="5" numFmtId="0" xfId="0" applyAlignment="1" applyBorder="1" applyFont="1">
      <alignment horizontal="left" readingOrder="1" shrinkToFit="0" vertical="center" wrapText="1"/>
    </xf>
    <xf borderId="0" fillId="0" fontId="8" numFmtId="3" xfId="0" applyAlignment="1" applyFont="1" applyNumberFormat="1">
      <alignment horizontal="right" readingOrder="0" shrinkToFit="0" vertical="center" wrapText="1"/>
    </xf>
    <xf borderId="10" fillId="3" fontId="5" numFmtId="0" xfId="0" applyAlignment="1" applyBorder="1" applyFont="1">
      <alignment horizontal="right" shrinkToFit="0" vertical="center" wrapText="1"/>
    </xf>
    <xf borderId="0" fillId="0" fontId="7" numFmtId="3" xfId="0" applyAlignment="1" applyFont="1" applyNumberFormat="1">
      <alignment horizontal="right" readingOrder="0" shrinkToFit="0" vertical="center" wrapText="1"/>
    </xf>
    <xf borderId="11" fillId="3" fontId="5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right" readingOrder="0" shrinkToFit="0" vertical="center" wrapText="1"/>
    </xf>
    <xf borderId="4" fillId="3" fontId="5" numFmtId="0" xfId="0" applyAlignment="1" applyBorder="1" applyFont="1">
      <alignment horizontal="right" shrinkToFit="0" vertical="center" wrapText="1"/>
    </xf>
    <xf borderId="0" fillId="0" fontId="8" numFmtId="0" xfId="0" applyAlignment="1" applyFont="1">
      <alignment horizontal="right" readingOrder="0" shrinkToFit="0" vertical="center" wrapText="1"/>
    </xf>
    <xf borderId="4" fillId="3" fontId="5" numFmtId="0" xfId="0" applyAlignment="1" applyBorder="1" applyFont="1">
      <alignment horizontal="right" readingOrder="0" shrinkToFit="0" vertical="center" wrapText="1"/>
    </xf>
    <xf borderId="0" fillId="0" fontId="9" numFmtId="0" xfId="0" applyAlignment="1" applyFont="1">
      <alignment horizontal="left" readingOrder="1" shrinkToFit="0" vertical="center" wrapText="1"/>
    </xf>
    <xf borderId="0" fillId="0" fontId="1" numFmtId="37" xfId="0" applyAlignment="1" applyFont="1" applyNumberFormat="1">
      <alignment horizontal="right" vertical="center"/>
    </xf>
    <xf borderId="0" fillId="0" fontId="1" numFmtId="3" xfId="0" applyAlignment="1" applyFont="1" applyNumberFormat="1">
      <alignment horizontal="right" vertical="center"/>
    </xf>
    <xf borderId="0" fillId="0" fontId="10" numFmtId="0" xfId="0" applyAlignment="1" applyFont="1">
      <alignment vertical="center"/>
    </xf>
    <xf borderId="0" fillId="0" fontId="1" numFmtId="9" xfId="0" applyAlignment="1" applyFont="1" applyNumberFormat="1">
      <alignment horizontal="right" vertical="center"/>
    </xf>
    <xf borderId="0" fillId="0" fontId="11" numFmtId="0" xfId="0" applyAlignment="1" applyFont="1">
      <alignment horizontal="left" readingOrder="1" shrinkToFit="0" vertical="center" wrapText="1"/>
    </xf>
    <xf borderId="0" fillId="0" fontId="12" numFmtId="3" xfId="0" applyAlignment="1" applyFont="1" applyNumberFormat="1">
      <alignment horizontal="left" readingOrder="0" shrinkToFit="0" vertical="center" wrapText="1"/>
    </xf>
    <xf borderId="0" fillId="0" fontId="10" numFmtId="3" xfId="0" applyAlignment="1" applyFont="1" applyNumberFormat="1">
      <alignment horizontal="right" vertical="center"/>
    </xf>
    <xf borderId="0" fillId="0" fontId="10" numFmtId="9" xfId="0" applyAlignment="1" applyFont="1" applyNumberFormat="1">
      <alignment horizontal="right" vertical="center"/>
    </xf>
    <xf borderId="0" fillId="0" fontId="10" numFmtId="0" xfId="0" applyAlignment="1" applyFont="1">
      <alignment horizontal="right" vertical="center"/>
    </xf>
    <xf borderId="0" fillId="0" fontId="12" numFmtId="3" xfId="0" applyAlignment="1" applyFont="1" applyNumberFormat="1">
      <alignment horizontal="right" readingOrder="0" shrinkToFit="0" vertical="center" wrapText="1"/>
    </xf>
    <xf borderId="0" fillId="0" fontId="13" numFmtId="0" xfId="0" applyAlignment="1" applyFont="1">
      <alignment horizontal="right" readingOrder="0" shrinkToFit="0" vertical="center" wrapText="1"/>
    </xf>
    <xf borderId="0" fillId="0" fontId="14" numFmtId="0" xfId="0" applyAlignment="1" applyFont="1">
      <alignment horizontal="left" readingOrder="1" shrinkToFit="0" vertical="center" wrapText="1"/>
    </xf>
    <xf borderId="0" fillId="0" fontId="1" numFmtId="37" xfId="0" applyAlignment="1" applyFont="1" applyNumberFormat="1">
      <alignment horizontal="right" readingOrder="0" vertical="center"/>
    </xf>
    <xf borderId="0" fillId="0" fontId="12" numFmtId="0" xfId="0" applyAlignment="1" applyFont="1">
      <alignment horizontal="left" readingOrder="0" shrinkToFit="0" vertical="center" wrapText="1"/>
    </xf>
    <xf borderId="0" fillId="0" fontId="12" numFmtId="0" xfId="0" applyAlignment="1" applyFont="1">
      <alignment horizontal="right" readingOrder="0" shrinkToFit="0" vertical="center" wrapText="1"/>
    </xf>
    <xf borderId="12" fillId="0" fontId="9" numFmtId="0" xfId="0" applyAlignment="1" applyBorder="1" applyFont="1">
      <alignment horizontal="left" readingOrder="1" shrinkToFit="0" vertical="center" wrapText="1"/>
    </xf>
    <xf borderId="12" fillId="0" fontId="1" numFmtId="3" xfId="0" applyAlignment="1" applyBorder="1" applyFont="1" applyNumberFormat="1">
      <alignment horizontal="right" vertical="center"/>
    </xf>
    <xf borderId="12" fillId="0" fontId="1" numFmtId="9" xfId="0" applyAlignment="1" applyBorder="1" applyFont="1" applyNumberFormat="1">
      <alignment horizontal="right" vertical="center"/>
    </xf>
    <xf borderId="13" fillId="0" fontId="9" numFmtId="0" xfId="0" applyAlignment="1" applyBorder="1" applyFont="1">
      <alignment horizontal="left" readingOrder="1" shrinkToFit="0" vertical="center" wrapText="1"/>
    </xf>
    <xf borderId="0" fillId="0" fontId="15" numFmtId="0" xfId="0" applyAlignment="1" applyFont="1">
      <alignment horizontal="right" vertical="center"/>
    </xf>
    <xf borderId="13" fillId="0" fontId="1" numFmtId="3" xfId="0" applyAlignment="1" applyBorder="1" applyFont="1" applyNumberFormat="1">
      <alignment horizontal="right" vertical="center"/>
    </xf>
    <xf borderId="13" fillId="0" fontId="1" numFmtId="9" xfId="0" applyAlignment="1" applyBorder="1" applyFont="1" applyNumberFormat="1">
      <alignment horizontal="right" vertical="center"/>
    </xf>
    <xf borderId="0" fillId="0" fontId="15" numFmtId="9" xfId="0" applyAlignment="1" applyFont="1" applyNumberFormat="1">
      <alignment horizontal="right" vertical="center"/>
    </xf>
    <xf borderId="0" fillId="0" fontId="9" numFmtId="0" xfId="0" applyAlignment="1" applyFont="1">
      <alignment horizontal="left" readingOrder="1" vertical="center"/>
    </xf>
    <xf borderId="0" fillId="0" fontId="1" numFmtId="3" xfId="0" applyAlignment="1" applyFont="1" applyNumberFormat="1">
      <alignment horizontal="right" vertical="center"/>
    </xf>
    <xf borderId="0" fillId="0" fontId="4" numFmtId="3" xfId="0" applyAlignment="1" applyFont="1" applyNumberFormat="1">
      <alignment horizontal="right" vertical="center"/>
    </xf>
    <xf borderId="0" fillId="0" fontId="4" numFmtId="0" xfId="0" applyAlignment="1" applyFont="1">
      <alignment vertical="bottom"/>
    </xf>
    <xf borderId="0" fillId="0" fontId="16" numFmtId="3" xfId="0" applyAlignment="1" applyFont="1" applyNumberFormat="1">
      <alignment vertical="center"/>
    </xf>
    <xf borderId="0" fillId="0" fontId="17" numFmtId="0" xfId="0" applyAlignment="1" applyFont="1">
      <alignment horizontal="right" readingOrder="0" shrinkToFit="0" vertical="center" wrapText="1"/>
    </xf>
    <xf borderId="0" fillId="0" fontId="1" numFmtId="3" xfId="0" applyAlignment="1" applyFont="1" applyNumberFormat="1">
      <alignment horizontal="right" shrinkToFit="0" vertical="bottom" wrapText="1"/>
    </xf>
    <xf borderId="0" fillId="0" fontId="4" numFmtId="3" xfId="0" applyAlignment="1" applyFont="1" applyNumberFormat="1">
      <alignment horizontal="right" shrinkToFit="0" vertical="bottom" wrapText="1"/>
    </xf>
    <xf borderId="0" fillId="0" fontId="10" numFmtId="3" xfId="0" applyAlignment="1" applyFont="1" applyNumberFormat="1">
      <alignment horizontal="right" readingOrder="0" vertical="center"/>
    </xf>
    <xf borderId="0" fillId="0" fontId="16" numFmtId="3" xfId="0" applyAlignment="1" applyFont="1" applyNumberFormat="1">
      <alignment vertical="bottom"/>
    </xf>
    <xf borderId="0" fillId="0" fontId="15" numFmtId="0" xfId="0" applyAlignment="1" applyFont="1">
      <alignment horizontal="right" readingOrder="0" vertical="center"/>
    </xf>
    <xf borderId="0" fillId="0" fontId="16" numFmtId="0" xfId="0" applyAlignment="1" applyFont="1">
      <alignment vertical="bottom"/>
    </xf>
    <xf borderId="4" fillId="2" fontId="18" numFmtId="0" xfId="0" applyAlignment="1" applyBorder="1" applyFont="1">
      <alignment horizontal="center" shrinkToFit="0" vertical="bottom" wrapText="1"/>
    </xf>
    <xf borderId="0" fillId="0" fontId="19" numFmtId="0" xfId="0" applyAlignment="1" applyFont="1">
      <alignment horizontal="left" readingOrder="1" shrinkToFit="0" vertical="center" wrapText="1"/>
    </xf>
    <xf borderId="10" fillId="3" fontId="5" numFmtId="0" xfId="0" applyAlignment="1" applyBorder="1" applyFont="1">
      <alignment horizontal="right" shrinkToFit="0" vertical="center" wrapText="1"/>
    </xf>
    <xf borderId="13" fillId="0" fontId="11" numFmtId="0" xfId="0" applyAlignment="1" applyBorder="1" applyFont="1">
      <alignment horizontal="left" readingOrder="1" shrinkToFit="0" vertical="center" wrapText="1"/>
    </xf>
    <xf borderId="13" fillId="0" fontId="10" numFmtId="3" xfId="0" applyAlignment="1" applyBorder="1" applyFont="1" applyNumberFormat="1">
      <alignment horizontal="right" vertical="center"/>
    </xf>
    <xf borderId="0" fillId="0" fontId="20" numFmtId="3" xfId="0" applyAlignment="1" applyFont="1" applyNumberFormat="1">
      <alignment vertical="center"/>
    </xf>
    <xf borderId="13" fillId="0" fontId="10" numFmtId="9" xfId="0" applyAlignment="1" applyBorder="1" applyFont="1" applyNumberFormat="1">
      <alignment horizontal="right" vertical="center"/>
    </xf>
    <xf borderId="4" fillId="3" fontId="5" numFmtId="0" xfId="0" applyAlignment="1" applyBorder="1" applyFont="1">
      <alignment horizontal="right" shrinkToFit="0" vertical="center" wrapText="1"/>
    </xf>
    <xf borderId="13" fillId="0" fontId="14" numFmtId="0" xfId="0" applyAlignment="1" applyBorder="1" applyFont="1">
      <alignment horizontal="left" readingOrder="1" shrinkToFit="0" vertical="center" wrapText="1"/>
    </xf>
    <xf borderId="13" fillId="0" fontId="1" numFmtId="39" xfId="0" applyAlignment="1" applyBorder="1" applyFont="1" applyNumberFormat="1">
      <alignment horizontal="right" vertical="center"/>
    </xf>
    <xf borderId="13" fillId="0" fontId="16" numFmtId="9" xfId="0" applyAlignment="1" applyBorder="1" applyFont="1" applyNumberFormat="1">
      <alignment vertical="center"/>
    </xf>
    <xf borderId="0" fillId="0" fontId="12" numFmtId="37" xfId="0" applyAlignment="1" applyFont="1" applyNumberFormat="1">
      <alignment horizontal="left" readingOrder="0" shrinkToFit="0" vertical="center" wrapText="1"/>
    </xf>
    <xf borderId="0" fillId="0" fontId="1" numFmtId="0" xfId="0" applyAlignment="1" applyFont="1">
      <alignment horizontal="center" vertical="center"/>
    </xf>
    <xf borderId="0" fillId="0" fontId="16" numFmtId="0" xfId="0" applyAlignment="1" applyFont="1">
      <alignment vertical="center"/>
    </xf>
    <xf borderId="0" fillId="0" fontId="20" numFmtId="10" xfId="0" applyAlignment="1" applyFont="1" applyNumberFormat="1">
      <alignment vertical="center"/>
    </xf>
    <xf borderId="0" fillId="0" fontId="16" numFmtId="0" xfId="0" applyAlignment="1" applyFont="1">
      <alignment vertical="center"/>
    </xf>
    <xf borderId="14" fillId="3" fontId="5" numFmtId="0" xfId="0" applyAlignment="1" applyBorder="1" applyFont="1">
      <alignment horizontal="center" shrinkToFit="0" vertical="center" wrapText="1"/>
    </xf>
    <xf borderId="15" fillId="3" fontId="16" numFmtId="0" xfId="0" applyAlignment="1" applyBorder="1" applyFont="1">
      <alignment vertical="center"/>
    </xf>
    <xf borderId="14" fillId="3" fontId="5" numFmtId="0" xfId="0" applyAlignment="1" applyBorder="1" applyFont="1">
      <alignment horizontal="center" shrinkToFit="0" vertical="center" wrapText="1"/>
    </xf>
    <xf borderId="5" fillId="2" fontId="21" numFmtId="0" xfId="0" applyAlignment="1" applyBorder="1" applyFont="1">
      <alignment horizontal="right" readingOrder="1" shrinkToFit="0" vertical="center" wrapText="1"/>
    </xf>
    <xf borderId="0" fillId="0" fontId="16" numFmtId="164" xfId="0" applyAlignment="1" applyFont="1" applyNumberFormat="1">
      <alignment vertical="center"/>
    </xf>
    <xf borderId="0" fillId="0" fontId="4" numFmtId="9" xfId="0" applyAlignment="1" applyFont="1" applyNumberFormat="1">
      <alignment horizontal="right" vertical="center"/>
    </xf>
    <xf borderId="0" fillId="0" fontId="1" numFmtId="164" xfId="0" applyAlignment="1" applyFont="1" applyNumberFormat="1">
      <alignment horizontal="right" vertical="center"/>
    </xf>
    <xf borderId="0" fillId="0" fontId="1" numFmtId="9" xfId="0" applyAlignment="1" applyFont="1" applyNumberFormat="1">
      <alignment horizontal="right" readingOrder="0" vertical="center"/>
    </xf>
    <xf borderId="0" fillId="0" fontId="1" numFmtId="9" xfId="0" applyAlignment="1" applyFont="1" applyNumberFormat="1">
      <alignment horizontal="right" vertical="center"/>
    </xf>
    <xf borderId="0" fillId="0" fontId="12" numFmtId="0" xfId="0" applyAlignment="1" applyFont="1">
      <alignment horizontal="right" shrinkToFit="0" vertical="center" wrapText="1"/>
    </xf>
    <xf borderId="0" fillId="0" fontId="16" numFmtId="9" xfId="0" applyAlignment="1" applyFont="1" applyNumberFormat="1">
      <alignment vertical="center"/>
    </xf>
    <xf borderId="0" fillId="0" fontId="16" numFmtId="0" xfId="0" applyAlignment="1" applyFont="1">
      <alignment vertical="bottom"/>
    </xf>
    <xf borderId="4" fillId="4" fontId="1" numFmtId="9" xfId="0" applyAlignment="1" applyBorder="1" applyFont="1" applyNumberFormat="1">
      <alignment horizontal="right" vertical="center"/>
    </xf>
    <xf borderId="0" fillId="0" fontId="1" numFmtId="0" xfId="0" applyAlignment="1" applyFont="1">
      <alignment horizontal="right" shrinkToFit="0" vertical="bottom" wrapText="1"/>
    </xf>
    <xf borderId="0" fillId="0" fontId="1" numFmtId="9" xfId="0" applyAlignment="1" applyFont="1" applyNumberFormat="1">
      <alignment vertical="center"/>
    </xf>
    <xf borderId="0" fillId="0" fontId="4" numFmtId="0" xfId="0" applyAlignment="1" applyFont="1">
      <alignment horizontal="right" shrinkToFit="0" vertical="bottom" wrapText="1"/>
    </xf>
    <xf borderId="13" fillId="0" fontId="4" numFmtId="9" xfId="0" applyAlignment="1" applyBorder="1" applyFont="1" applyNumberFormat="1">
      <alignment horizontal="right" vertical="center"/>
    </xf>
    <xf borderId="13" fillId="0" fontId="1" numFmtId="9" xfId="0" applyAlignment="1" applyBorder="1" applyFont="1" applyNumberFormat="1">
      <alignment horizontal="right" readingOrder="0" vertical="center"/>
    </xf>
    <xf borderId="16" fillId="2" fontId="5" numFmtId="0" xfId="0" applyAlignment="1" applyBorder="1" applyFont="1">
      <alignment horizontal="left" readingOrder="1" shrinkToFit="0" vertical="center" wrapText="1"/>
    </xf>
    <xf borderId="16" fillId="2" fontId="5" numFmtId="0" xfId="0" applyAlignment="1" applyBorder="1" applyFont="1">
      <alignment horizontal="center" readingOrder="1" shrinkToFit="0" vertical="center" wrapText="1"/>
    </xf>
    <xf borderId="16" fillId="2" fontId="5" numFmtId="0" xfId="0" applyAlignment="1" applyBorder="1" applyFont="1">
      <alignment horizontal="center" readingOrder="1" shrinkToFit="0" vertical="center" wrapText="1"/>
    </xf>
    <xf borderId="0" fillId="0" fontId="22" numFmtId="0" xfId="0" applyAlignment="1" applyFont="1">
      <alignment vertical="center"/>
    </xf>
    <xf borderId="0" fillId="0" fontId="11" numFmtId="0" xfId="0" applyAlignment="1" applyFont="1">
      <alignment horizontal="left" readingOrder="1" shrinkToFit="0" vertical="center" wrapText="1"/>
    </xf>
    <xf borderId="0" fillId="0" fontId="10" numFmtId="3" xfId="0" applyAlignment="1" applyFont="1" applyNumberFormat="1">
      <alignment horizontal="right" vertical="center"/>
    </xf>
    <xf borderId="0" fillId="0" fontId="1" numFmtId="9" xfId="0" applyAlignment="1" applyFont="1" applyNumberFormat="1">
      <alignment readingOrder="0" vertical="center"/>
    </xf>
    <xf borderId="16" fillId="2" fontId="5" numFmtId="0" xfId="0" applyAlignment="1" applyBorder="1" applyFont="1">
      <alignment horizontal="right" readingOrder="1" shrinkToFit="0" vertical="center" wrapText="1"/>
    </xf>
    <xf borderId="16" fillId="2" fontId="5" numFmtId="0" xfId="0" applyAlignment="1" applyBorder="1" applyFont="1">
      <alignment horizontal="right" readingOrder="1" shrinkToFit="0" vertical="center" wrapText="1"/>
    </xf>
    <xf borderId="0" fillId="0" fontId="21" numFmtId="0" xfId="0" applyAlignment="1" applyFont="1">
      <alignment horizontal="right" readingOrder="1" shrinkToFit="0" vertical="center" wrapText="1"/>
    </xf>
    <xf borderId="0" fillId="0" fontId="14" numFmtId="0" xfId="0" applyAlignment="1" applyFont="1">
      <alignment horizontal="left" readingOrder="1" shrinkToFit="0" vertical="center" wrapText="1"/>
    </xf>
    <xf borderId="0" fillId="0" fontId="1" numFmtId="37" xfId="0" applyAlignment="1" applyFont="1" applyNumberFormat="1">
      <alignment horizontal="right" vertical="center"/>
    </xf>
    <xf borderId="0" fillId="0" fontId="1" numFmtId="37" xfId="0" applyAlignment="1" applyFont="1" applyNumberFormat="1">
      <alignment horizontal="right" readingOrder="0" vertical="center"/>
    </xf>
    <xf borderId="0" fillId="0" fontId="23" numFmtId="0" xfId="0" applyAlignment="1" applyFont="1">
      <alignment horizontal="left" readingOrder="1" shrinkToFit="0" vertical="center" wrapText="1"/>
    </xf>
    <xf borderId="0" fillId="0" fontId="10" numFmtId="3" xfId="0" applyAlignment="1" applyFont="1" applyNumberFormat="1">
      <alignment horizontal="right" readingOrder="0" vertical="center"/>
    </xf>
    <xf borderId="13" fillId="0" fontId="11" numFmtId="0" xfId="0" applyAlignment="1" applyBorder="1" applyFont="1">
      <alignment horizontal="left" readingOrder="1" shrinkToFit="0" vertical="center" wrapText="1"/>
    </xf>
    <xf borderId="13" fillId="0" fontId="10" numFmtId="3" xfId="0" applyAlignment="1" applyBorder="1" applyFont="1" applyNumberFormat="1">
      <alignment horizontal="right" vertical="center"/>
    </xf>
    <xf borderId="17" fillId="0" fontId="1" numFmtId="0" xfId="0" applyAlignment="1" applyBorder="1" applyFont="1">
      <alignment vertical="center"/>
    </xf>
    <xf borderId="13" fillId="0" fontId="1" numFmtId="39" xfId="0" applyAlignment="1" applyBorder="1" applyFont="1" applyNumberFormat="1">
      <alignment horizontal="right" vertical="center"/>
    </xf>
    <xf borderId="0" fillId="0" fontId="10" numFmtId="9" xfId="0" applyAlignment="1" applyFont="1" applyNumberFormat="1">
      <alignment horizontal="right" vertical="center"/>
    </xf>
    <xf borderId="13" fillId="0" fontId="1" numFmtId="39" xfId="0" applyAlignment="1" applyBorder="1" applyFont="1" applyNumberFormat="1">
      <alignment horizontal="right" readingOrder="0" vertical="center"/>
    </xf>
    <xf borderId="0" fillId="0" fontId="4" numFmtId="4" xfId="0" applyAlignment="1" applyFont="1" applyNumberFormat="1">
      <alignment horizontal="right" vertical="center"/>
    </xf>
    <xf borderId="0" fillId="0" fontId="1" numFmtId="9" xfId="0" applyAlignment="1" applyFont="1" applyNumberFormat="1">
      <alignment horizontal="right" readingOrder="0" vertical="center"/>
    </xf>
    <xf borderId="0" fillId="0" fontId="4" numFmtId="165" xfId="0" applyAlignment="1" applyFont="1" applyNumberFormat="1">
      <alignment horizontal="right" vertical="center"/>
    </xf>
    <xf borderId="13" fillId="0" fontId="10" numFmtId="9" xfId="0" applyAlignment="1" applyBorder="1" applyFont="1" applyNumberFormat="1">
      <alignment horizontal="right" vertical="center"/>
    </xf>
    <xf borderId="13" fillId="0" fontId="1" numFmtId="9" xfId="0" applyAlignment="1" applyBorder="1" applyFont="1" applyNumberFormat="1">
      <alignment horizontal="right" vertical="center"/>
    </xf>
    <xf borderId="13" fillId="0" fontId="1" numFmtId="9" xfId="0" applyAlignment="1" applyBorder="1" applyFont="1" applyNumberFormat="1">
      <alignment horizontal="right" readingOrder="0" vertical="center"/>
    </xf>
    <xf borderId="0" fillId="0" fontId="16" numFmtId="0" xfId="0" applyAlignment="1" applyFont="1">
      <alignment horizontal="right" readingOrder="0" vertical="center"/>
    </xf>
    <xf borderId="13" fillId="0" fontId="16" numFmtId="0" xfId="0" applyAlignment="1" applyBorder="1" applyFont="1">
      <alignment horizontal="right" readingOrder="0" vertical="center"/>
    </xf>
    <xf borderId="13" fillId="0" fontId="14" numFmtId="0" xfId="0" applyAlignment="1" applyBorder="1" applyFont="1">
      <alignment horizontal="left" readingOrder="1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8.44"/>
    <col customWidth="1" min="3" max="7" width="9.78"/>
    <col customWidth="1" min="8" max="9" width="9.0"/>
    <col customWidth="1" min="10" max="10" width="5.67"/>
    <col customWidth="1" min="11" max="20" width="7.67"/>
  </cols>
  <sheetData>
    <row r="1" ht="21.75" customHeight="1">
      <c r="A1" s="1"/>
      <c r="B1" s="4" t="s">
        <v>0</v>
      </c>
      <c r="C1" s="9"/>
      <c r="D1" s="9"/>
      <c r="E1" s="9"/>
      <c r="F1" s="9"/>
      <c r="G1" s="10"/>
      <c r="H1" s="10"/>
      <c r="I1" s="10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1.75" customHeight="1">
      <c r="A2" s="1"/>
      <c r="B2" s="15"/>
      <c r="C2" s="9"/>
      <c r="D2" s="9"/>
      <c r="E2" s="9"/>
      <c r="F2" s="9"/>
      <c r="G2" s="10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21.75" customHeight="1">
      <c r="A3" s="1"/>
      <c r="B3" s="5" t="s">
        <v>9</v>
      </c>
      <c r="C3" s="9"/>
      <c r="D3" s="9"/>
      <c r="E3" s="9"/>
      <c r="F3" s="9"/>
      <c r="G3" s="22"/>
      <c r="H3" s="10"/>
      <c r="I3" s="10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ht="21.75" customHeight="1">
      <c r="A4" s="1"/>
      <c r="B4" s="26" t="s">
        <v>2</v>
      </c>
      <c r="C4" s="28" t="s">
        <v>4</v>
      </c>
      <c r="D4" s="28" t="s">
        <v>5</v>
      </c>
      <c r="E4" s="28" t="s">
        <v>6</v>
      </c>
      <c r="F4" s="28" t="s">
        <v>7</v>
      </c>
      <c r="G4" s="28" t="s">
        <v>8</v>
      </c>
      <c r="H4" s="28" t="s">
        <v>17</v>
      </c>
      <c r="I4" s="28" t="s">
        <v>18</v>
      </c>
      <c r="J4" s="1"/>
      <c r="K4" s="32" t="s">
        <v>15</v>
      </c>
      <c r="L4" s="34" t="s">
        <v>16</v>
      </c>
      <c r="M4" s="32" t="s">
        <v>12</v>
      </c>
      <c r="N4" s="1"/>
      <c r="O4" s="1"/>
      <c r="P4" s="1"/>
      <c r="Q4" s="1"/>
      <c r="R4" s="1"/>
      <c r="S4" s="1"/>
      <c r="T4" s="1"/>
    </row>
    <row r="5" ht="21.75" customHeight="1">
      <c r="A5" s="1"/>
      <c r="B5" s="35" t="s">
        <v>20</v>
      </c>
      <c r="C5" s="37">
        <v>1217.0</v>
      </c>
      <c r="D5" s="37">
        <v>1636.0</v>
      </c>
      <c r="E5" s="37">
        <v>1178.585</v>
      </c>
      <c r="F5" s="37">
        <v>1843.225</v>
      </c>
      <c r="G5" s="37">
        <v>1078.5610000000001</v>
      </c>
      <c r="H5" s="39">
        <f t="shared" ref="H5:H8" si="1">G5/F5-1</f>
        <v>-0.4148511441</v>
      </c>
      <c r="I5" s="39">
        <f t="shared" ref="I5:I8" si="2">G5/C5-1</f>
        <v>-0.1137543139</v>
      </c>
      <c r="J5" s="1"/>
      <c r="K5" s="37">
        <v>3340.0</v>
      </c>
      <c r="L5" s="37">
        <v>2921.786</v>
      </c>
      <c r="M5" s="39">
        <v>-0.1252137724550898</v>
      </c>
      <c r="N5" s="1"/>
      <c r="O5" s="1"/>
      <c r="P5" s="1"/>
      <c r="Q5" s="1"/>
      <c r="R5" s="1"/>
      <c r="S5" s="1"/>
      <c r="T5" s="1"/>
    </row>
    <row r="6" ht="21.75" customHeight="1">
      <c r="A6" s="1"/>
      <c r="B6" s="35" t="s">
        <v>22</v>
      </c>
      <c r="C6" s="37">
        <v>318.0</v>
      </c>
      <c r="D6" s="37">
        <v>317.0</v>
      </c>
      <c r="E6" s="37">
        <v>327.1800000000001</v>
      </c>
      <c r="F6" s="37">
        <v>368.612</v>
      </c>
      <c r="G6" s="37">
        <v>356.10999999999996</v>
      </c>
      <c r="H6" s="39">
        <f t="shared" si="1"/>
        <v>-0.0339164216</v>
      </c>
      <c r="I6" s="39">
        <f t="shared" si="2"/>
        <v>0.1198427673</v>
      </c>
      <c r="J6" s="1"/>
      <c r="K6" s="37">
        <v>690.0</v>
      </c>
      <c r="L6" s="37">
        <v>724.722</v>
      </c>
      <c r="M6" s="39">
        <v>0.050321739130434695</v>
      </c>
      <c r="N6" s="1"/>
      <c r="O6" s="1"/>
      <c r="P6" s="1"/>
      <c r="Q6" s="1"/>
      <c r="R6" s="1"/>
      <c r="S6" s="1"/>
      <c r="T6" s="1"/>
    </row>
    <row r="7" ht="21.75" customHeight="1">
      <c r="A7" s="1"/>
      <c r="B7" s="51" t="s">
        <v>25</v>
      </c>
      <c r="C7" s="52">
        <v>316.0</v>
      </c>
      <c r="D7" s="52">
        <v>353.0</v>
      </c>
      <c r="E7" s="52">
        <v>321.0940000000003</v>
      </c>
      <c r="F7" s="52">
        <v>379.148</v>
      </c>
      <c r="G7" s="52">
        <v>392.299</v>
      </c>
      <c r="H7" s="53">
        <f t="shared" si="1"/>
        <v>0.03468566365</v>
      </c>
      <c r="I7" s="53">
        <f t="shared" si="2"/>
        <v>0.2414525316</v>
      </c>
      <c r="J7" s="1"/>
      <c r="K7" s="52">
        <v>704.0</v>
      </c>
      <c r="L7" s="52">
        <v>771.447</v>
      </c>
      <c r="M7" s="53">
        <v>0.09580539772727281</v>
      </c>
      <c r="N7" s="1"/>
      <c r="O7" s="1"/>
      <c r="P7" s="1"/>
      <c r="Q7" s="1"/>
      <c r="R7" s="1"/>
      <c r="S7" s="1"/>
      <c r="T7" s="1"/>
    </row>
    <row r="8" ht="21.75" customHeight="1">
      <c r="A8" s="1"/>
      <c r="B8" s="54" t="s">
        <v>29</v>
      </c>
      <c r="C8" s="56">
        <v>1851.0</v>
      </c>
      <c r="D8" s="56">
        <v>2306.0</v>
      </c>
      <c r="E8" s="56">
        <v>1827.0</v>
      </c>
      <c r="F8" s="56">
        <v>2590.985</v>
      </c>
      <c r="G8" s="56">
        <v>1827.02</v>
      </c>
      <c r="H8" s="57">
        <f t="shared" si="1"/>
        <v>-0.2948550455</v>
      </c>
      <c r="I8" s="57">
        <f t="shared" si="2"/>
        <v>-0.01295515937</v>
      </c>
      <c r="J8" s="1"/>
      <c r="K8" s="56">
        <v>4734.0</v>
      </c>
      <c r="L8" s="56">
        <v>4418.005</v>
      </c>
      <c r="M8" s="57">
        <v>-0.06675010561892691</v>
      </c>
      <c r="N8" s="1"/>
      <c r="O8" s="1"/>
      <c r="P8" s="1"/>
      <c r="Q8" s="1"/>
      <c r="R8" s="1"/>
      <c r="S8" s="1"/>
      <c r="T8" s="1"/>
    </row>
    <row r="9" ht="21.75" customHeight="1">
      <c r="A9" s="1"/>
      <c r="B9" s="59"/>
      <c r="C9" s="60"/>
      <c r="D9" s="60"/>
      <c r="E9" s="60"/>
      <c r="F9" s="60"/>
      <c r="G9" s="61"/>
      <c r="H9" s="62"/>
      <c r="I9" s="62"/>
      <c r="J9" s="1"/>
      <c r="K9" s="63"/>
      <c r="L9" s="63"/>
      <c r="M9" s="63"/>
      <c r="N9" s="1"/>
      <c r="O9" s="1"/>
      <c r="P9" s="1"/>
      <c r="Q9" s="1"/>
      <c r="R9" s="1"/>
      <c r="S9" s="1"/>
      <c r="T9" s="1"/>
    </row>
    <row r="10" ht="21.75" customHeight="1">
      <c r="A10" s="1"/>
      <c r="B10" s="5" t="s">
        <v>36</v>
      </c>
      <c r="C10" s="65"/>
      <c r="D10" s="65"/>
      <c r="E10" s="65"/>
      <c r="F10" s="65"/>
      <c r="G10" s="66"/>
      <c r="H10" s="62"/>
      <c r="I10" s="23"/>
      <c r="J10" s="31"/>
      <c r="K10" s="68"/>
      <c r="L10" s="68"/>
      <c r="M10" s="70"/>
      <c r="N10" s="31"/>
      <c r="O10" s="1"/>
      <c r="P10" s="1"/>
      <c r="Q10" s="1"/>
      <c r="R10" s="1"/>
      <c r="S10" s="1"/>
      <c r="T10" s="1"/>
    </row>
    <row r="11" ht="21.75" customHeight="1">
      <c r="A11" s="1"/>
      <c r="B11" s="71"/>
      <c r="C11" s="73" t="s">
        <v>4</v>
      </c>
      <c r="D11" s="28" t="s">
        <v>5</v>
      </c>
      <c r="E11" s="28" t="s">
        <v>6</v>
      </c>
      <c r="F11" s="28" t="s">
        <v>7</v>
      </c>
      <c r="G11" s="28" t="s">
        <v>8</v>
      </c>
      <c r="H11" s="76"/>
      <c r="I11" s="41"/>
      <c r="J11" s="45"/>
      <c r="K11" s="78" t="s">
        <v>15</v>
      </c>
      <c r="L11" s="34" t="s">
        <v>16</v>
      </c>
      <c r="M11" s="63"/>
      <c r="N11" s="46"/>
      <c r="O11" s="1"/>
      <c r="P11" s="1"/>
      <c r="Q11" s="1"/>
      <c r="R11" s="1"/>
      <c r="S11" s="1"/>
      <c r="T11" s="1"/>
    </row>
    <row r="12" ht="21.75" customHeight="1">
      <c r="A12" s="1"/>
      <c r="B12" s="35" t="s">
        <v>43</v>
      </c>
      <c r="C12" s="39">
        <v>0.6574824419232848</v>
      </c>
      <c r="D12" s="39">
        <v>0.71</v>
      </c>
      <c r="E12" s="39">
        <v>0.6450930487137384</v>
      </c>
      <c r="F12" s="39">
        <v>0.7096552083474045</v>
      </c>
      <c r="G12" s="39">
        <f>G5/G8</f>
        <v>0.5903389125</v>
      </c>
      <c r="H12" s="85"/>
      <c r="I12" s="41"/>
      <c r="J12" s="50"/>
      <c r="K12" s="39">
        <v>0.7055344317701732</v>
      </c>
      <c r="L12" s="39">
        <v>0.6613360555273251</v>
      </c>
      <c r="M12" s="86"/>
      <c r="N12" s="64"/>
      <c r="O12" s="1"/>
      <c r="P12" s="1"/>
      <c r="Q12" s="1"/>
      <c r="R12" s="1"/>
      <c r="S12" s="1"/>
      <c r="T12" s="1"/>
    </row>
    <row r="13" ht="21.75" customHeight="1">
      <c r="A13" s="1"/>
      <c r="B13" s="35" t="s">
        <v>44</v>
      </c>
      <c r="C13" s="39">
        <v>0.1717990275526742</v>
      </c>
      <c r="D13" s="39">
        <v>0.14</v>
      </c>
      <c r="E13" s="39">
        <v>0.179080459770115</v>
      </c>
      <c r="F13" s="39">
        <v>0.1422671300682945</v>
      </c>
      <c r="G13" s="39">
        <f>G6/G8</f>
        <v>0.1949130278</v>
      </c>
      <c r="H13" s="76"/>
      <c r="I13" s="41"/>
      <c r="J13" s="50"/>
      <c r="K13" s="39">
        <v>0.14575411913814956</v>
      </c>
      <c r="L13" s="39">
        <v>0.16403829330206732</v>
      </c>
      <c r="M13" s="84"/>
      <c r="N13" s="64"/>
      <c r="O13" s="1"/>
      <c r="P13" s="1"/>
      <c r="Q13" s="1"/>
      <c r="R13" s="1"/>
      <c r="S13" s="1"/>
      <c r="T13" s="1"/>
    </row>
    <row r="14" ht="21.75" customHeight="1">
      <c r="A14" s="1"/>
      <c r="B14" s="54" t="s">
        <v>47</v>
      </c>
      <c r="C14" s="57">
        <v>0.1707185305240411</v>
      </c>
      <c r="D14" s="57">
        <v>0.15</v>
      </c>
      <c r="E14" s="57">
        <v>0.1757493158182815</v>
      </c>
      <c r="F14" s="57">
        <v>0.1480815211203461</v>
      </c>
      <c r="G14" s="57">
        <f>G7/G8</f>
        <v>0.2147206927</v>
      </c>
      <c r="H14" s="85"/>
      <c r="I14" s="41"/>
      <c r="J14" s="45"/>
      <c r="K14" s="57">
        <v>0.14871144909167722</v>
      </c>
      <c r="L14" s="57">
        <v>0.17461433384525368</v>
      </c>
      <c r="M14" s="84"/>
      <c r="N14" s="46"/>
      <c r="O14" s="1"/>
      <c r="P14" s="1"/>
      <c r="Q14" s="1"/>
      <c r="R14" s="1"/>
      <c r="S14" s="1"/>
      <c r="T14" s="1"/>
    </row>
    <row r="15" ht="21.75" customHeight="1">
      <c r="A15" s="1"/>
      <c r="B15" s="35"/>
      <c r="C15" s="95"/>
      <c r="D15" s="95"/>
      <c r="E15" s="95"/>
      <c r="F15" s="95"/>
      <c r="G15" s="92"/>
      <c r="H15" s="76"/>
      <c r="I15" s="76"/>
      <c r="J15" s="1"/>
      <c r="K15" s="97"/>
      <c r="L15" s="97"/>
      <c r="M15" s="98"/>
      <c r="N15" s="1"/>
      <c r="O15" s="1"/>
      <c r="P15" s="1"/>
      <c r="Q15" s="1"/>
      <c r="R15" s="1"/>
      <c r="S15" s="1"/>
      <c r="T15" s="1"/>
    </row>
    <row r="16" ht="21.75" customHeight="1">
      <c r="A16" s="1"/>
      <c r="B16" s="5" t="s">
        <v>53</v>
      </c>
      <c r="C16" s="100"/>
      <c r="D16" s="100"/>
      <c r="E16" s="100"/>
      <c r="F16" s="100"/>
      <c r="G16" s="102"/>
      <c r="H16" s="76"/>
      <c r="I16" s="76"/>
      <c r="J16" s="1"/>
      <c r="K16" s="98"/>
      <c r="L16" s="98"/>
      <c r="M16" s="98"/>
      <c r="N16" s="1"/>
      <c r="O16" s="1"/>
      <c r="P16" s="1"/>
      <c r="Q16" s="1"/>
      <c r="R16" s="1"/>
      <c r="S16" s="1"/>
      <c r="T16" s="1"/>
    </row>
    <row r="17" ht="21.75" customHeight="1">
      <c r="A17" s="1"/>
      <c r="B17" s="71"/>
      <c r="C17" s="73" t="s">
        <v>4</v>
      </c>
      <c r="D17" s="28" t="s">
        <v>5</v>
      </c>
      <c r="E17" s="28" t="s">
        <v>6</v>
      </c>
      <c r="F17" s="28" t="s">
        <v>7</v>
      </c>
      <c r="G17" s="28" t="s">
        <v>8</v>
      </c>
      <c r="H17" s="76"/>
      <c r="I17" s="76"/>
      <c r="J17" s="1"/>
      <c r="K17" s="32" t="s">
        <v>15</v>
      </c>
      <c r="L17" s="34" t="s">
        <v>16</v>
      </c>
      <c r="M17" s="98"/>
      <c r="N17" s="1"/>
      <c r="O17" s="1"/>
      <c r="P17" s="1"/>
      <c r="Q17" s="1"/>
      <c r="R17" s="1"/>
      <c r="S17" s="1"/>
      <c r="T17" s="1"/>
    </row>
    <row r="18" ht="21.75" customHeight="1">
      <c r="A18" s="1"/>
      <c r="B18" s="35" t="s">
        <v>56</v>
      </c>
      <c r="C18" s="39">
        <v>0.52</v>
      </c>
      <c r="D18" s="39">
        <v>0.61</v>
      </c>
      <c r="E18" s="39">
        <v>0.44</v>
      </c>
      <c r="F18" s="39">
        <v>0.67</v>
      </c>
      <c r="G18" s="39">
        <v>0.47</v>
      </c>
      <c r="H18" s="76"/>
      <c r="I18" s="76"/>
      <c r="J18" s="1"/>
      <c r="K18" s="39">
        <v>0.62</v>
      </c>
      <c r="L18" s="94">
        <v>0.6</v>
      </c>
      <c r="M18" s="98"/>
      <c r="N18" s="1"/>
      <c r="O18" s="1"/>
      <c r="P18" s="1"/>
      <c r="Q18" s="1"/>
      <c r="R18" s="1"/>
      <c r="S18" s="1"/>
      <c r="T18" s="1"/>
    </row>
    <row r="19" ht="21.75" customHeight="1">
      <c r="A19" s="1"/>
      <c r="B19" s="54" t="s">
        <v>58</v>
      </c>
      <c r="C19" s="57">
        <v>0.48</v>
      </c>
      <c r="D19" s="57">
        <v>0.39</v>
      </c>
      <c r="E19" s="57">
        <v>0.56</v>
      </c>
      <c r="F19" s="57">
        <v>0.33</v>
      </c>
      <c r="G19" s="57">
        <v>0.53</v>
      </c>
      <c r="H19" s="76"/>
      <c r="I19" s="76"/>
      <c r="J19" s="1"/>
      <c r="K19" s="57">
        <v>0.38</v>
      </c>
      <c r="L19" s="104">
        <v>0.4</v>
      </c>
      <c r="M19" s="98"/>
      <c r="N19" s="1"/>
      <c r="O19" s="1"/>
      <c r="P19" s="1"/>
      <c r="Q19" s="1"/>
      <c r="R19" s="1"/>
      <c r="S19" s="1"/>
      <c r="T19" s="1"/>
    </row>
    <row r="20" ht="18.0" customHeight="1">
      <c r="A20" s="1"/>
      <c r="B20" s="9"/>
      <c r="C20" s="9"/>
      <c r="D20" s="9"/>
      <c r="E20" s="9"/>
      <c r="F20" s="9"/>
      <c r="G20" s="10"/>
      <c r="H20" s="76"/>
      <c r="I20" s="62"/>
      <c r="J20" s="1"/>
      <c r="K20" s="1"/>
      <c r="L20" s="1"/>
      <c r="M20" s="98"/>
      <c r="N20" s="1"/>
      <c r="O20" s="1"/>
      <c r="P20" s="1"/>
      <c r="Q20" s="1"/>
      <c r="R20" s="1"/>
      <c r="S20" s="1"/>
      <c r="T20" s="1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8.44"/>
    <col customWidth="1" min="3" max="7" width="9.78"/>
    <col customWidth="1" min="8" max="8" width="11.67"/>
    <col customWidth="1" min="9" max="9" width="11.44"/>
    <col customWidth="1" min="10" max="12" width="9.78"/>
    <col customWidth="1" min="13" max="22" width="6.67"/>
  </cols>
  <sheetData>
    <row r="1" ht="21.75" customHeight="1">
      <c r="A1" s="2"/>
      <c r="B1" s="2"/>
      <c r="C1" s="2"/>
      <c r="D1" s="6"/>
      <c r="E1" s="6"/>
      <c r="F1" s="6"/>
      <c r="G1" s="8"/>
      <c r="H1" s="8"/>
      <c r="I1" s="8"/>
      <c r="J1" s="6"/>
      <c r="K1" s="6"/>
      <c r="L1" s="8"/>
      <c r="M1" s="2"/>
      <c r="N1" s="2"/>
      <c r="O1" s="2"/>
      <c r="P1" s="2"/>
      <c r="Q1" s="2"/>
      <c r="R1" s="2"/>
      <c r="S1" s="2"/>
      <c r="T1" s="2"/>
      <c r="U1" s="2"/>
      <c r="V1" s="2"/>
    </row>
    <row r="2" ht="21.75" customHeight="1">
      <c r="A2" s="2"/>
      <c r="B2" s="3" t="s">
        <v>3</v>
      </c>
      <c r="C2" s="5"/>
      <c r="D2" s="6"/>
      <c r="E2" s="6"/>
      <c r="F2" s="6"/>
      <c r="G2" s="8"/>
      <c r="H2" s="8"/>
      <c r="I2" s="8"/>
      <c r="J2" s="6"/>
      <c r="K2" s="6"/>
      <c r="L2" s="8"/>
      <c r="M2" s="2"/>
      <c r="N2" s="2"/>
      <c r="O2" s="2"/>
      <c r="P2" s="2"/>
      <c r="Q2" s="2"/>
      <c r="R2" s="2"/>
      <c r="S2" s="2"/>
      <c r="T2" s="2"/>
      <c r="U2" s="2"/>
      <c r="V2" s="2"/>
    </row>
    <row r="3" ht="21.75" customHeight="1">
      <c r="A3" s="2"/>
      <c r="B3" s="16" t="s">
        <v>2</v>
      </c>
      <c r="C3" s="18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8" t="s">
        <v>10</v>
      </c>
      <c r="I3" s="18" t="s">
        <v>12</v>
      </c>
      <c r="J3" s="23" t="s">
        <v>13</v>
      </c>
      <c r="K3" s="19" t="s">
        <v>15</v>
      </c>
      <c r="L3" s="25" t="s">
        <v>16</v>
      </c>
      <c r="M3" s="27" t="s">
        <v>8</v>
      </c>
      <c r="N3" s="29" t="s">
        <v>10</v>
      </c>
      <c r="O3" s="31" t="s">
        <v>12</v>
      </c>
      <c r="P3" s="31" t="s">
        <v>15</v>
      </c>
      <c r="Q3" s="33" t="s">
        <v>16</v>
      </c>
      <c r="R3" s="31" t="s">
        <v>12</v>
      </c>
      <c r="S3" s="2"/>
      <c r="T3" s="2"/>
      <c r="U3" s="2"/>
      <c r="V3" s="2"/>
    </row>
    <row r="4" ht="21.75" customHeight="1">
      <c r="A4" s="2"/>
      <c r="B4" s="35" t="s">
        <v>19</v>
      </c>
      <c r="C4" s="36">
        <v>1851.034</v>
      </c>
      <c r="D4" s="36">
        <v>2306.0</v>
      </c>
      <c r="E4" s="36">
        <v>1827.0</v>
      </c>
      <c r="F4" s="36">
        <v>2590.985</v>
      </c>
      <c r="G4" s="36">
        <v>1827.02</v>
      </c>
      <c r="H4" s="39">
        <v>-0.2948550454749834</v>
      </c>
      <c r="I4" s="39">
        <v>-0.01297328952358523</v>
      </c>
      <c r="J4" s="41"/>
      <c r="K4" s="36">
        <v>4734.076</v>
      </c>
      <c r="L4" s="36">
        <f t="shared" ref="L4:L12" si="1">F4+G4</f>
        <v>4418.005</v>
      </c>
      <c r="M4" s="45"/>
      <c r="N4" s="45"/>
      <c r="O4" s="46"/>
      <c r="P4" s="45"/>
      <c r="Q4" s="45"/>
      <c r="R4" s="46"/>
      <c r="S4" s="2"/>
      <c r="T4" s="2"/>
      <c r="U4" s="2"/>
      <c r="V4" s="2"/>
    </row>
    <row r="5" ht="21.75" customHeight="1">
      <c r="A5" s="2"/>
      <c r="B5" s="35" t="s">
        <v>24</v>
      </c>
      <c r="C5" s="48">
        <v>464.54</v>
      </c>
      <c r="D5" s="36">
        <v>658.0</v>
      </c>
      <c r="E5" s="36">
        <v>406.0</v>
      </c>
      <c r="F5" s="36">
        <v>800.218</v>
      </c>
      <c r="G5" s="36">
        <v>381.258</v>
      </c>
      <c r="H5" s="39">
        <v>-0.523557330627404</v>
      </c>
      <c r="I5" s="39">
        <v>-0.1792784259697765</v>
      </c>
      <c r="J5" s="49"/>
      <c r="K5" s="36">
        <v>1402.425</v>
      </c>
      <c r="L5" s="36">
        <f t="shared" si="1"/>
        <v>1181.476</v>
      </c>
      <c r="M5" s="50"/>
      <c r="N5" s="45"/>
      <c r="O5" s="46"/>
      <c r="P5" s="45"/>
      <c r="Q5" s="45"/>
      <c r="R5" s="46"/>
      <c r="S5" s="2"/>
      <c r="T5" s="2"/>
      <c r="U5" s="2"/>
      <c r="V5" s="2"/>
    </row>
    <row r="6" ht="21.75" customHeight="1">
      <c r="A6" s="2"/>
      <c r="B6" s="35" t="s">
        <v>26</v>
      </c>
      <c r="C6" s="36">
        <v>-664.374</v>
      </c>
      <c r="D6" s="36">
        <v>-735.0</v>
      </c>
      <c r="E6" s="36">
        <v>-824.0</v>
      </c>
      <c r="F6" s="36">
        <v>-668.02</v>
      </c>
      <c r="G6" s="36">
        <v>-584.354</v>
      </c>
      <c r="H6" s="39">
        <v>-0.1252447531511033</v>
      </c>
      <c r="I6" s="39">
        <v>-0.1204442076300397</v>
      </c>
      <c r="J6" s="49"/>
      <c r="K6" s="36">
        <v>-1382.346</v>
      </c>
      <c r="L6" s="36">
        <f t="shared" si="1"/>
        <v>-1252.374</v>
      </c>
      <c r="M6" s="50"/>
      <c r="N6" s="45"/>
      <c r="O6" s="46"/>
      <c r="P6" s="45"/>
      <c r="Q6" s="45"/>
      <c r="R6" s="46"/>
      <c r="S6" s="2"/>
      <c r="T6" s="2"/>
      <c r="U6" s="2"/>
      <c r="V6" s="2"/>
    </row>
    <row r="7" ht="21.75" customHeight="1">
      <c r="A7" s="2"/>
      <c r="B7" s="35" t="s">
        <v>28</v>
      </c>
      <c r="C7" s="36">
        <v>-199.834</v>
      </c>
      <c r="D7" s="36">
        <v>-76.0</v>
      </c>
      <c r="E7" s="36">
        <v>-419.0</v>
      </c>
      <c r="F7" s="36">
        <v>132.198</v>
      </c>
      <c r="G7" s="36">
        <v>-203.096</v>
      </c>
      <c r="H7" s="55" t="s">
        <v>30</v>
      </c>
      <c r="I7" s="39">
        <v>0.01632354854529261</v>
      </c>
      <c r="J7" s="49"/>
      <c r="K7" s="36">
        <v>20.079000000000008</v>
      </c>
      <c r="L7" s="36">
        <f t="shared" si="1"/>
        <v>-70.898</v>
      </c>
      <c r="M7" s="45"/>
      <c r="N7" s="50"/>
      <c r="O7" s="46"/>
      <c r="P7" s="50"/>
      <c r="Q7" s="50"/>
      <c r="R7" s="46"/>
      <c r="S7" s="2"/>
      <c r="T7" s="2"/>
      <c r="U7" s="2"/>
      <c r="V7" s="2"/>
    </row>
    <row r="8" ht="21.75" customHeight="1">
      <c r="A8" s="2"/>
      <c r="B8" s="35" t="s">
        <v>32</v>
      </c>
      <c r="C8" s="36">
        <v>12.729</v>
      </c>
      <c r="D8" s="36">
        <v>5.0</v>
      </c>
      <c r="E8" s="36">
        <v>-2.0</v>
      </c>
      <c r="F8" s="36">
        <v>28.869</v>
      </c>
      <c r="G8" s="36">
        <v>-27.907</v>
      </c>
      <c r="H8" s="55" t="s">
        <v>30</v>
      </c>
      <c r="I8" s="58" t="s">
        <v>30</v>
      </c>
      <c r="J8" s="49"/>
      <c r="K8" s="36">
        <v>53.129</v>
      </c>
      <c r="L8" s="36">
        <f t="shared" si="1"/>
        <v>0.962</v>
      </c>
      <c r="M8" s="45"/>
      <c r="N8" s="50"/>
      <c r="O8" s="46"/>
      <c r="P8" s="50"/>
      <c r="Q8" s="50"/>
      <c r="R8" s="46"/>
      <c r="S8" s="2"/>
      <c r="T8" s="2"/>
      <c r="U8" s="2"/>
      <c r="V8" s="2"/>
    </row>
    <row r="9" ht="21.75" customHeight="1">
      <c r="A9" s="2"/>
      <c r="B9" s="35" t="s">
        <v>34</v>
      </c>
      <c r="C9" s="36">
        <v>-187.105</v>
      </c>
      <c r="D9" s="36">
        <v>-71.0</v>
      </c>
      <c r="E9" s="36">
        <v>-421.0</v>
      </c>
      <c r="F9" s="36">
        <v>161.067</v>
      </c>
      <c r="G9" s="36">
        <v>-231.003</v>
      </c>
      <c r="H9" s="55" t="s">
        <v>30</v>
      </c>
      <c r="I9" s="39">
        <v>0.2346169263247908</v>
      </c>
      <c r="J9" s="49"/>
      <c r="K9" s="36">
        <v>73.208</v>
      </c>
      <c r="L9" s="36">
        <f t="shared" si="1"/>
        <v>-69.936</v>
      </c>
      <c r="M9" s="50"/>
      <c r="N9" s="50"/>
      <c r="O9" s="64"/>
      <c r="P9" s="50"/>
      <c r="Q9" s="50"/>
      <c r="R9" s="64"/>
      <c r="S9" s="2"/>
      <c r="T9" s="2"/>
      <c r="U9" s="2"/>
      <c r="V9" s="2"/>
    </row>
    <row r="10" ht="21.75" customHeight="1">
      <c r="A10" s="2"/>
      <c r="B10" s="35" t="s">
        <v>37</v>
      </c>
      <c r="C10" s="36">
        <v>57.866</v>
      </c>
      <c r="D10" s="36">
        <v>68.0</v>
      </c>
      <c r="E10" s="36">
        <v>85.0</v>
      </c>
      <c r="F10" s="36">
        <v>-41.33</v>
      </c>
      <c r="G10" s="36">
        <v>75.432</v>
      </c>
      <c r="H10" s="69" t="s">
        <v>38</v>
      </c>
      <c r="I10" s="39">
        <v>0.3035634051083538</v>
      </c>
      <c r="J10" s="49"/>
      <c r="K10" s="36">
        <v>-10.387</v>
      </c>
      <c r="L10" s="36">
        <f t="shared" si="1"/>
        <v>34.102</v>
      </c>
      <c r="M10" s="45"/>
      <c r="N10" s="50"/>
      <c r="O10" s="50"/>
      <c r="P10" s="50"/>
      <c r="Q10" s="50"/>
      <c r="R10" s="50"/>
      <c r="S10" s="2"/>
      <c r="T10" s="2"/>
      <c r="U10" s="2"/>
      <c r="V10" s="2"/>
    </row>
    <row r="11" ht="21.75" customHeight="1">
      <c r="A11" s="2"/>
      <c r="B11" s="72" t="s">
        <v>40</v>
      </c>
      <c r="C11" s="36">
        <v>-112.105</v>
      </c>
      <c r="D11" s="36">
        <v>2.0</v>
      </c>
      <c r="E11" s="36">
        <v>-348.0</v>
      </c>
      <c r="F11" s="36">
        <v>109.891</v>
      </c>
      <c r="G11" s="36">
        <v>-154.691</v>
      </c>
      <c r="H11" s="55" t="s">
        <v>30</v>
      </c>
      <c r="I11" s="39">
        <v>0.3798760090986129</v>
      </c>
      <c r="J11" s="49"/>
      <c r="K11" s="36">
        <v>76.19099999999999</v>
      </c>
      <c r="L11" s="36">
        <f t="shared" si="1"/>
        <v>-44.8</v>
      </c>
      <c r="M11" s="50"/>
      <c r="N11" s="50"/>
      <c r="O11" s="46"/>
      <c r="P11" s="50"/>
      <c r="Q11" s="50"/>
      <c r="R11" s="46"/>
      <c r="S11" s="2"/>
      <c r="T11" s="2"/>
      <c r="U11" s="2"/>
      <c r="V11" s="2"/>
    </row>
    <row r="12" ht="21.75" customHeight="1">
      <c r="A12" s="2"/>
      <c r="B12" s="79" t="s">
        <v>42</v>
      </c>
      <c r="C12" s="80">
        <v>-0.64</v>
      </c>
      <c r="D12" s="80">
        <v>0.01</v>
      </c>
      <c r="E12" s="80">
        <v>-1.97</v>
      </c>
      <c r="F12" s="80">
        <v>0.63</v>
      </c>
      <c r="G12" s="80">
        <v>-0.89</v>
      </c>
      <c r="H12" s="81"/>
      <c r="I12" s="81"/>
      <c r="J12" s="82"/>
      <c r="K12" s="80">
        <v>0.43000000000000005</v>
      </c>
      <c r="L12" s="80">
        <f t="shared" si="1"/>
        <v>-0.26</v>
      </c>
      <c r="M12" s="50"/>
      <c r="N12" s="50"/>
      <c r="O12" s="50"/>
      <c r="P12" s="50"/>
      <c r="Q12" s="50"/>
      <c r="R12" s="50"/>
      <c r="S12" s="2"/>
      <c r="T12" s="2"/>
      <c r="U12" s="2"/>
      <c r="V12" s="2"/>
    </row>
    <row r="13" ht="21.75" customHeight="1">
      <c r="A13" s="2"/>
      <c r="B13" s="2"/>
      <c r="C13" s="6"/>
      <c r="D13" s="6"/>
      <c r="E13" s="6"/>
      <c r="F13" s="6"/>
      <c r="G13" s="8"/>
      <c r="H13" s="8"/>
      <c r="I13" s="8"/>
      <c r="J13" s="49"/>
      <c r="K13" s="6"/>
      <c r="L13" s="8"/>
      <c r="M13" s="50"/>
      <c r="N13" s="50"/>
      <c r="O13" s="50"/>
      <c r="P13" s="50"/>
      <c r="Q13" s="50"/>
      <c r="R13" s="50"/>
      <c r="S13" s="2"/>
      <c r="T13" s="2"/>
      <c r="U13" s="2"/>
      <c r="V13" s="2"/>
    </row>
    <row r="14" ht="21.75" customHeight="1">
      <c r="A14" s="2"/>
      <c r="B14" s="16" t="s">
        <v>46</v>
      </c>
      <c r="C14" s="18" t="s">
        <v>4</v>
      </c>
      <c r="D14" s="19" t="s">
        <v>5</v>
      </c>
      <c r="E14" s="19" t="s">
        <v>6</v>
      </c>
      <c r="F14" s="19" t="s">
        <v>7</v>
      </c>
      <c r="G14" s="19" t="s">
        <v>8</v>
      </c>
      <c r="H14" s="90"/>
      <c r="I14" s="90"/>
      <c r="J14" s="49"/>
      <c r="K14" s="19" t="s">
        <v>15</v>
      </c>
      <c r="L14" s="25" t="s">
        <v>16</v>
      </c>
      <c r="M14" s="50"/>
      <c r="N14" s="50"/>
      <c r="O14" s="50"/>
      <c r="P14" s="50"/>
      <c r="Q14" s="50"/>
      <c r="R14" s="50"/>
      <c r="S14" s="2"/>
      <c r="T14" s="2"/>
      <c r="U14" s="2"/>
      <c r="V14" s="2"/>
    </row>
    <row r="15" ht="21.75" customHeight="1">
      <c r="A15" s="2"/>
      <c r="B15" s="35" t="s">
        <v>49</v>
      </c>
      <c r="C15" s="39">
        <v>0.2509624350498154</v>
      </c>
      <c r="D15" s="39">
        <v>0.286</v>
      </c>
      <c r="E15" s="39">
        <v>0.22</v>
      </c>
      <c r="F15" s="39">
        <v>0.3088470214995455</v>
      </c>
      <c r="G15" s="39">
        <v>0.2086775185821721</v>
      </c>
      <c r="H15" s="92"/>
      <c r="I15" s="92"/>
      <c r="J15" s="49"/>
      <c r="K15" s="39">
        <v>0.2962404912806638</v>
      </c>
      <c r="L15" s="94">
        <v>0.27</v>
      </c>
      <c r="M15" s="50"/>
      <c r="N15" s="50"/>
      <c r="O15" s="96"/>
      <c r="P15" s="50"/>
      <c r="Q15" s="50"/>
      <c r="R15" s="96"/>
      <c r="S15" s="2"/>
      <c r="T15" s="2"/>
      <c r="U15" s="2"/>
      <c r="V15" s="2"/>
    </row>
    <row r="16" ht="21.75" customHeight="1">
      <c r="A16" s="2"/>
      <c r="B16" s="35" t="s">
        <v>51</v>
      </c>
      <c r="C16" s="99">
        <v>0.358920473637977</v>
      </c>
      <c r="D16" s="39">
        <v>0.319</v>
      </c>
      <c r="E16" s="39">
        <v>0.45</v>
      </c>
      <c r="F16" s="39">
        <v>0.26</v>
      </c>
      <c r="G16" s="39">
        <v>0.3198399579643353</v>
      </c>
      <c r="H16" s="92"/>
      <c r="I16" s="92"/>
      <c r="J16" s="101"/>
      <c r="K16" s="39">
        <v>0.29199911450513255</v>
      </c>
      <c r="L16" s="94">
        <v>0.28</v>
      </c>
      <c r="M16" s="2"/>
      <c r="N16" s="2"/>
      <c r="O16" s="2"/>
      <c r="P16" s="2"/>
      <c r="Q16" s="2"/>
      <c r="R16" s="2"/>
      <c r="S16" s="2"/>
      <c r="T16" s="2"/>
      <c r="U16" s="2"/>
      <c r="V16" s="2"/>
    </row>
    <row r="17" ht="21.75" customHeight="1">
      <c r="A17" s="2"/>
      <c r="B17" s="35" t="s">
        <v>54</v>
      </c>
      <c r="C17" s="39">
        <v>-0.1079580385881621</v>
      </c>
      <c r="D17" s="39">
        <v>-0.033</v>
      </c>
      <c r="E17" s="39">
        <v>-0.23</v>
      </c>
      <c r="F17" s="39">
        <v>0.05102229460996494</v>
      </c>
      <c r="G17" s="39">
        <v>-0.1111624393821633</v>
      </c>
      <c r="H17" s="92"/>
      <c r="I17" s="92"/>
      <c r="J17" s="101"/>
      <c r="K17" s="39">
        <v>0.004241376775531277</v>
      </c>
      <c r="L17" s="94">
        <v>-0.02</v>
      </c>
      <c r="M17" s="2"/>
      <c r="N17" s="2"/>
      <c r="O17" s="2"/>
      <c r="P17" s="2"/>
      <c r="Q17" s="2"/>
      <c r="R17" s="2"/>
      <c r="S17" s="2"/>
      <c r="T17" s="2"/>
      <c r="U17" s="2"/>
      <c r="V17" s="2"/>
    </row>
    <row r="18" ht="21.75" customHeight="1">
      <c r="A18" s="2"/>
      <c r="B18" s="54" t="s">
        <v>55</v>
      </c>
      <c r="C18" s="57">
        <v>-0.06056344724083945</v>
      </c>
      <c r="D18" s="57">
        <v>0.001</v>
      </c>
      <c r="E18" s="57">
        <v>-0.19</v>
      </c>
      <c r="F18" s="57">
        <v>0.04241282755399974</v>
      </c>
      <c r="G18" s="57">
        <v>-0.08466847653556064</v>
      </c>
      <c r="H18" s="103"/>
      <c r="I18" s="103"/>
      <c r="J18" s="101"/>
      <c r="K18" s="57">
        <v>0.016094164943697562</v>
      </c>
      <c r="L18" s="104">
        <v>-0.01</v>
      </c>
      <c r="M18" s="2"/>
      <c r="N18" s="2"/>
      <c r="O18" s="2"/>
      <c r="P18" s="2"/>
      <c r="Q18" s="2"/>
      <c r="R18" s="2"/>
      <c r="S18" s="2"/>
      <c r="T18" s="2"/>
      <c r="U18" s="2"/>
      <c r="V18" s="2"/>
    </row>
    <row r="19" ht="21.75" customHeight="1">
      <c r="A19" s="2"/>
      <c r="B19" s="2"/>
      <c r="C19" s="2"/>
      <c r="D19" s="6"/>
      <c r="E19" s="6"/>
      <c r="F19" s="6"/>
      <c r="G19" s="8"/>
      <c r="H19" s="8"/>
      <c r="I19" s="23"/>
      <c r="J19" s="23"/>
      <c r="K19" s="23"/>
      <c r="L19" s="23"/>
      <c r="M19" s="23"/>
      <c r="N19" s="23"/>
      <c r="O19" s="23"/>
      <c r="P19" s="23"/>
      <c r="Q19" s="23"/>
      <c r="R19" s="2"/>
      <c r="S19" s="2"/>
      <c r="T19" s="2"/>
      <c r="U19" s="2"/>
      <c r="V19" s="2"/>
    </row>
    <row r="20" ht="21.75" customHeight="1">
      <c r="A20" s="2"/>
      <c r="B20" s="2"/>
      <c r="C20" s="2"/>
      <c r="D20" s="6"/>
      <c r="E20" s="6"/>
      <c r="F20" s="6"/>
      <c r="G20" s="8"/>
      <c r="H20" s="8"/>
      <c r="I20" s="23"/>
      <c r="J20" s="23"/>
      <c r="K20" s="23"/>
      <c r="L20" s="23"/>
      <c r="M20" s="23"/>
      <c r="N20" s="23"/>
      <c r="O20" s="23"/>
      <c r="P20" s="23"/>
      <c r="Q20" s="23"/>
      <c r="R20" s="2"/>
      <c r="S20" s="2"/>
      <c r="T20" s="2"/>
      <c r="U20" s="2"/>
      <c r="V20" s="2"/>
    </row>
    <row r="21" ht="21.75" customHeight="1">
      <c r="A21" s="2"/>
      <c r="B21" s="5" t="s">
        <v>59</v>
      </c>
      <c r="C21" s="5"/>
      <c r="D21" s="6"/>
      <c r="E21" s="6"/>
      <c r="F21" s="6"/>
      <c r="G21" s="8"/>
      <c r="H21" s="8"/>
      <c r="I21" s="23"/>
      <c r="J21" s="23"/>
      <c r="K21" s="23"/>
      <c r="L21" s="23"/>
      <c r="M21" s="23"/>
      <c r="N21" s="23"/>
      <c r="O21" s="23"/>
      <c r="P21" s="23"/>
      <c r="Q21" s="23"/>
      <c r="R21" s="2"/>
      <c r="S21" s="2"/>
      <c r="T21" s="2"/>
      <c r="U21" s="2"/>
      <c r="V21" s="2"/>
    </row>
    <row r="22" ht="21.75" customHeight="1">
      <c r="A22" s="2"/>
      <c r="B22" s="105" t="s">
        <v>2</v>
      </c>
      <c r="C22" s="112">
        <v>2021.0</v>
      </c>
      <c r="D22" s="112">
        <v>2022.0</v>
      </c>
      <c r="E22" s="112">
        <v>2023.0</v>
      </c>
      <c r="F22" s="112">
        <v>2024.0</v>
      </c>
      <c r="G22" s="113">
        <v>2025.0</v>
      </c>
      <c r="H22" s="114"/>
      <c r="I22" s="23"/>
      <c r="J22" s="23"/>
      <c r="K22" s="23"/>
      <c r="L22" s="23"/>
      <c r="M22" s="23"/>
      <c r="N22" s="23"/>
      <c r="O22" s="23"/>
      <c r="P22" s="23"/>
      <c r="Q22" s="23"/>
      <c r="R22" s="2"/>
      <c r="S22" s="2"/>
      <c r="T22" s="2"/>
      <c r="U22" s="2"/>
      <c r="V22" s="2"/>
    </row>
    <row r="23" ht="21.75" customHeight="1">
      <c r="A23" s="2"/>
      <c r="B23" s="35" t="s">
        <v>62</v>
      </c>
      <c r="C23" s="116">
        <v>11372.477</v>
      </c>
      <c r="D23" s="116">
        <v>11388.021</v>
      </c>
      <c r="E23" s="116">
        <v>9790.86</v>
      </c>
      <c r="F23" s="116">
        <v>11076.611</v>
      </c>
      <c r="G23" s="117">
        <v>8867.0</v>
      </c>
      <c r="H23" s="61"/>
      <c r="I23" s="23"/>
      <c r="J23" s="23"/>
      <c r="K23" s="23"/>
      <c r="L23" s="23"/>
      <c r="M23" s="23"/>
      <c r="N23" s="23"/>
      <c r="O23" s="23"/>
      <c r="P23" s="23"/>
      <c r="Q23" s="23"/>
      <c r="R23" s="2"/>
      <c r="S23" s="2"/>
      <c r="T23" s="2"/>
      <c r="U23" s="2"/>
      <c r="V23" s="2"/>
    </row>
    <row r="24" ht="21.75" customHeight="1">
      <c r="A24" s="2"/>
      <c r="B24" s="35" t="s">
        <v>64</v>
      </c>
      <c r="C24" s="116">
        <v>4757.085</v>
      </c>
      <c r="D24" s="116">
        <v>4865.084</v>
      </c>
      <c r="E24" s="116">
        <v>3794.8</v>
      </c>
      <c r="F24" s="116">
        <v>3912.287</v>
      </c>
      <c r="G24" s="117">
        <v>2467.0</v>
      </c>
      <c r="H24" s="61"/>
      <c r="I24" s="23"/>
      <c r="J24" s="23"/>
      <c r="K24" s="23"/>
      <c r="L24" s="23"/>
      <c r="M24" s="23"/>
      <c r="N24" s="23"/>
      <c r="O24" s="23"/>
      <c r="P24" s="23"/>
      <c r="Q24" s="23"/>
      <c r="R24" s="2"/>
      <c r="S24" s="2"/>
      <c r="T24" s="2"/>
      <c r="U24" s="2"/>
      <c r="V24" s="2"/>
    </row>
    <row r="25" ht="21.75" customHeight="1">
      <c r="A25" s="2"/>
      <c r="B25" s="35" t="s">
        <v>66</v>
      </c>
      <c r="C25" s="116">
        <v>-3022.99</v>
      </c>
      <c r="D25" s="116">
        <v>-3106.522</v>
      </c>
      <c r="E25" s="116">
        <v>-3155.105</v>
      </c>
      <c r="F25" s="116">
        <v>-3654.263</v>
      </c>
      <c r="G25" s="117">
        <v>-2941.0</v>
      </c>
      <c r="H25" s="61"/>
      <c r="I25" s="8"/>
      <c r="J25" s="6"/>
      <c r="K25" s="116"/>
      <c r="L25" s="117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ht="21.75" customHeight="1">
      <c r="A26" s="2"/>
      <c r="B26" s="118" t="s">
        <v>68</v>
      </c>
      <c r="C26" s="116">
        <v>1734.095</v>
      </c>
      <c r="D26" s="116">
        <v>1758.562</v>
      </c>
      <c r="E26" s="116">
        <v>639.695</v>
      </c>
      <c r="F26" s="116">
        <v>258.024</v>
      </c>
      <c r="G26" s="117">
        <v>-475.0</v>
      </c>
      <c r="H26" s="61"/>
      <c r="I26" s="8"/>
      <c r="J26" s="6"/>
      <c r="K26" s="116"/>
      <c r="L26" s="117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ht="21.75" customHeight="1">
      <c r="A27" s="2"/>
      <c r="B27" s="35" t="s">
        <v>70</v>
      </c>
      <c r="C27" s="116">
        <v>-288.999</v>
      </c>
      <c r="D27" s="116">
        <v>-50.114</v>
      </c>
      <c r="E27" s="116">
        <v>47.926</v>
      </c>
      <c r="F27" s="116">
        <v>1928.275</v>
      </c>
      <c r="G27" s="117">
        <v>56.0</v>
      </c>
      <c r="H27" s="61"/>
      <c r="I27" s="8"/>
      <c r="J27" s="6"/>
      <c r="K27" s="116"/>
      <c r="L27" s="117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ht="21.75" customHeight="1">
      <c r="A28" s="2"/>
      <c r="B28" s="35" t="s">
        <v>72</v>
      </c>
      <c r="C28" s="116">
        <v>1445.096</v>
      </c>
      <c r="D28" s="116">
        <v>1708.448</v>
      </c>
      <c r="E28" s="116">
        <v>687.621</v>
      </c>
      <c r="F28" s="116">
        <v>2186.299</v>
      </c>
      <c r="G28" s="117">
        <v>-419.0</v>
      </c>
      <c r="H28" s="61"/>
      <c r="I28" s="8"/>
      <c r="J28" s="6"/>
      <c r="K28" s="116"/>
      <c r="L28" s="1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ht="21.75" customHeight="1">
      <c r="A29" s="2"/>
      <c r="B29" s="35" t="s">
        <v>74</v>
      </c>
      <c r="C29" s="116">
        <v>-435.981</v>
      </c>
      <c r="D29" s="116">
        <v>-430.341</v>
      </c>
      <c r="E29" s="116">
        <v>-127.389</v>
      </c>
      <c r="F29" s="116">
        <v>-114.624</v>
      </c>
      <c r="G29" s="117">
        <v>143.0</v>
      </c>
      <c r="H29" s="61"/>
      <c r="I29" s="8"/>
      <c r="J29" s="6"/>
      <c r="K29" s="116"/>
      <c r="L29" s="117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ht="21.75" customHeight="1">
      <c r="A30" s="2"/>
      <c r="B30" s="35" t="s">
        <v>75</v>
      </c>
      <c r="C30" s="116">
        <v>1106.281</v>
      </c>
      <c r="D30" s="116">
        <v>1279.696</v>
      </c>
      <c r="E30" s="116">
        <v>575.188</v>
      </c>
      <c r="F30" s="116">
        <v>2067.755</v>
      </c>
      <c r="G30" s="117">
        <v>-269.0</v>
      </c>
      <c r="H30" s="61"/>
      <c r="I30" s="8"/>
      <c r="J30" s="23"/>
      <c r="K30" s="23"/>
      <c r="L30" s="23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ht="21.75" customHeight="1">
      <c r="A31" s="2"/>
      <c r="B31" s="54" t="s">
        <v>76</v>
      </c>
      <c r="C31" s="123">
        <v>6.3</v>
      </c>
      <c r="D31" s="123">
        <v>7.29</v>
      </c>
      <c r="E31" s="123">
        <v>3.28</v>
      </c>
      <c r="F31" s="123">
        <v>11.78</v>
      </c>
      <c r="G31" s="125">
        <v>-1.53</v>
      </c>
      <c r="H31" s="126"/>
      <c r="I31" s="8"/>
      <c r="J31" s="23"/>
      <c r="K31" s="23"/>
      <c r="L31" s="23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ht="21.75" customHeight="1">
      <c r="A32" s="2"/>
      <c r="B32" s="2"/>
      <c r="C32" s="6"/>
      <c r="D32" s="6"/>
      <c r="E32" s="6"/>
      <c r="F32" s="6"/>
      <c r="G32" s="6"/>
      <c r="H32" s="8"/>
      <c r="I32" s="8"/>
      <c r="J32" s="23"/>
      <c r="K32" s="23"/>
      <c r="L32" s="23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ht="21.75" customHeight="1">
      <c r="A33" s="2"/>
      <c r="B33" s="105" t="s">
        <v>80</v>
      </c>
      <c r="C33" s="112">
        <v>2021.0</v>
      </c>
      <c r="D33" s="112">
        <v>2022.0</v>
      </c>
      <c r="E33" s="112">
        <v>2023.0</v>
      </c>
      <c r="F33" s="112">
        <v>2024.0</v>
      </c>
      <c r="G33" s="113">
        <v>2025.0</v>
      </c>
      <c r="H33" s="114"/>
      <c r="I33" s="8"/>
      <c r="J33" s="23"/>
      <c r="K33" s="23"/>
      <c r="L33" s="23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ht="21.75" customHeight="1">
      <c r="A34" s="2"/>
      <c r="B34" s="35" t="s">
        <v>82</v>
      </c>
      <c r="C34" s="95">
        <v>0.41829805415302224</v>
      </c>
      <c r="D34" s="95">
        <v>0.41114342869581993</v>
      </c>
      <c r="E34" s="95">
        <v>0.38758597304016196</v>
      </c>
      <c r="F34" s="95">
        <v>0.3532025273795387</v>
      </c>
      <c r="G34" s="127">
        <v>0.28</v>
      </c>
      <c r="H34" s="128"/>
      <c r="I34" s="8"/>
      <c r="J34" s="23"/>
      <c r="K34" s="23"/>
      <c r="L34" s="23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ht="21.75" customHeight="1">
      <c r="A35" s="2"/>
      <c r="B35" s="35" t="s">
        <v>84</v>
      </c>
      <c r="C35" s="95">
        <v>0.26581632128163457</v>
      </c>
      <c r="D35" s="95">
        <v>0.27278857318580635</v>
      </c>
      <c r="E35" s="95">
        <v>0.32225003727966695</v>
      </c>
      <c r="F35" s="127">
        <v>0.3317</v>
      </c>
      <c r="G35" s="95">
        <v>0.3299080377563137</v>
      </c>
      <c r="H35" s="128"/>
      <c r="I35" s="8"/>
      <c r="J35" s="23"/>
      <c r="K35" s="23"/>
      <c r="L35" s="23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ht="21.75" customHeight="1">
      <c r="A36" s="2"/>
      <c r="B36" s="35" t="s">
        <v>86</v>
      </c>
      <c r="C36" s="95">
        <v>0.15248173287138764</v>
      </c>
      <c r="D36" s="95">
        <v>0.15442208966773074</v>
      </c>
      <c r="E36" s="95">
        <v>0.065335935760495</v>
      </c>
      <c r="F36" s="95">
        <v>0.023294489623225008</v>
      </c>
      <c r="G36" s="127">
        <v>-0.05</v>
      </c>
      <c r="H36" s="128"/>
      <c r="I36" s="8"/>
      <c r="J36" s="23"/>
      <c r="K36" s="23"/>
      <c r="L36" s="23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ht="21.75" customHeight="1">
      <c r="A37" s="2"/>
      <c r="B37" s="54" t="s">
        <v>89</v>
      </c>
      <c r="C37" s="130">
        <v>0.09727704879069</v>
      </c>
      <c r="D37" s="130">
        <v>0.11237211452279555</v>
      </c>
      <c r="E37" s="130">
        <v>0.058747444044751934</v>
      </c>
      <c r="F37" s="130">
        <v>0.18667758577059354</v>
      </c>
      <c r="G37" s="131">
        <v>-0.03</v>
      </c>
      <c r="H37" s="128"/>
      <c r="I37" s="8"/>
      <c r="J37" s="23"/>
      <c r="K37" s="23"/>
      <c r="L37" s="23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ht="21.75" customHeight="1">
      <c r="A38" s="2"/>
      <c r="B38" s="2"/>
      <c r="C38" s="6"/>
      <c r="D38" s="6"/>
      <c r="E38" s="6"/>
      <c r="F38" s="6"/>
      <c r="G38" s="6"/>
      <c r="H38" s="8"/>
      <c r="I38" s="8"/>
      <c r="J38" s="23"/>
      <c r="K38" s="23"/>
      <c r="L38" s="23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ht="21.75" customHeight="1">
      <c r="A39" s="2"/>
      <c r="B39" s="105" t="s">
        <v>18</v>
      </c>
      <c r="C39" s="112">
        <v>2021.0</v>
      </c>
      <c r="D39" s="112">
        <v>2022.0</v>
      </c>
      <c r="E39" s="112">
        <v>2023.0</v>
      </c>
      <c r="F39" s="112">
        <v>2024.0</v>
      </c>
      <c r="G39" s="113">
        <v>2025.0</v>
      </c>
      <c r="H39" s="114"/>
      <c r="I39" s="8"/>
      <c r="J39" s="23"/>
      <c r="K39" s="23"/>
      <c r="L39" s="23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ht="21.75" customHeight="1">
      <c r="A40" s="2"/>
      <c r="B40" s="35" t="s">
        <v>92</v>
      </c>
      <c r="C40" s="95">
        <v>0.08900040811863064</v>
      </c>
      <c r="D40" s="95">
        <v>0.0013668086556692938</v>
      </c>
      <c r="E40" s="95">
        <v>-0.14024921450355599</v>
      </c>
      <c r="F40" s="95">
        <v>0.13132155908674004</v>
      </c>
      <c r="G40" s="111">
        <v>-0.2</v>
      </c>
      <c r="H40" s="92"/>
      <c r="I40" s="8"/>
      <c r="J40" s="23"/>
      <c r="K40" s="23"/>
      <c r="L40" s="23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ht="21.75" customHeight="1">
      <c r="A41" s="2"/>
      <c r="B41" s="35" t="s">
        <v>94</v>
      </c>
      <c r="C41" s="95">
        <v>0.19863921478313773</v>
      </c>
      <c r="D41" s="95">
        <v>-0.015760702194726472</v>
      </c>
      <c r="E41" s="95">
        <v>-0.21999291276368504</v>
      </c>
      <c r="F41" s="95">
        <v>0.030959997891851998</v>
      </c>
      <c r="G41" s="111">
        <v>-0.37</v>
      </c>
      <c r="H41" s="92"/>
      <c r="I41" s="8"/>
      <c r="J41" s="23"/>
      <c r="K41" s="23"/>
      <c r="L41" s="23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ht="21.75" customHeight="1">
      <c r="A42" s="2"/>
      <c r="B42" s="35" t="s">
        <v>96</v>
      </c>
      <c r="C42" s="95">
        <v>0.5245930465133659</v>
      </c>
      <c r="D42" s="95">
        <v>0.014109376937249563</v>
      </c>
      <c r="E42" s="95">
        <v>-0.636239723137427</v>
      </c>
      <c r="F42" s="95">
        <v>-0.5966452762644698</v>
      </c>
      <c r="G42" s="132" t="s">
        <v>30</v>
      </c>
      <c r="H42" s="92"/>
      <c r="I42" s="8"/>
      <c r="J42" s="23"/>
      <c r="K42" s="23"/>
      <c r="L42" s="23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ht="21.75" customHeight="1">
      <c r="A43" s="2"/>
      <c r="B43" s="54" t="s">
        <v>98</v>
      </c>
      <c r="C43" s="130">
        <v>0.2679496524912435</v>
      </c>
      <c r="D43" s="130">
        <v>0.15675492935339164</v>
      </c>
      <c r="E43" s="130">
        <v>-0.5505276253110114</v>
      </c>
      <c r="F43" s="130">
        <v>2.5949202695466527</v>
      </c>
      <c r="G43" s="133" t="s">
        <v>30</v>
      </c>
      <c r="H43" s="92"/>
      <c r="I43" s="8"/>
      <c r="J43" s="23"/>
      <c r="K43" s="23"/>
      <c r="L43" s="23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ht="18.0" customHeight="1">
      <c r="A44" s="2"/>
      <c r="B44" s="2"/>
      <c r="C44" s="2"/>
      <c r="D44" s="6"/>
      <c r="E44" s="6"/>
      <c r="F44" s="6"/>
      <c r="G44" s="6"/>
      <c r="H44" s="8"/>
      <c r="I44" s="8"/>
      <c r="J44" s="23"/>
      <c r="K44" s="23"/>
      <c r="L44" s="23"/>
      <c r="M44" s="2"/>
      <c r="N44" s="2"/>
      <c r="O44" s="2"/>
      <c r="P44" s="2"/>
      <c r="Q44" s="2"/>
      <c r="R44" s="2"/>
      <c r="S44" s="2"/>
      <c r="T44" s="2"/>
      <c r="U44" s="2"/>
      <c r="V44" s="2"/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8.44"/>
    <col customWidth="1" min="3" max="13" width="9.78"/>
    <col customWidth="1" min="14" max="26" width="6.67"/>
  </cols>
  <sheetData>
    <row r="1" ht="21.75" customHeight="1">
      <c r="A1" s="2"/>
      <c r="B1" s="3" t="s">
        <v>1</v>
      </c>
      <c r="C1" s="5"/>
      <c r="D1" s="5"/>
      <c r="E1" s="2"/>
      <c r="F1" s="2"/>
      <c r="G1" s="2"/>
      <c r="H1" s="2"/>
      <c r="I1" s="2"/>
      <c r="J1" s="2"/>
      <c r="K1" s="7"/>
      <c r="L1" s="7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1.75" customHeight="1">
      <c r="A2" s="2"/>
      <c r="B2" s="11" t="s">
        <v>2</v>
      </c>
      <c r="C2" s="12" t="s">
        <v>4</v>
      </c>
      <c r="D2" s="13"/>
      <c r="E2" s="14" t="s">
        <v>5</v>
      </c>
      <c r="F2" s="13"/>
      <c r="G2" s="14" t="s">
        <v>6</v>
      </c>
      <c r="H2" s="13"/>
      <c r="I2" s="14" t="s">
        <v>7</v>
      </c>
      <c r="J2" s="13"/>
      <c r="K2" s="14" t="s">
        <v>8</v>
      </c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.75" customHeight="1">
      <c r="A3" s="2"/>
      <c r="B3" s="20"/>
      <c r="C3" s="21" t="s">
        <v>11</v>
      </c>
      <c r="D3" s="24" t="s">
        <v>14</v>
      </c>
      <c r="E3" s="21" t="s">
        <v>11</v>
      </c>
      <c r="F3" s="24" t="s">
        <v>14</v>
      </c>
      <c r="G3" s="21" t="s">
        <v>11</v>
      </c>
      <c r="H3" s="24" t="s">
        <v>14</v>
      </c>
      <c r="I3" s="30" t="s">
        <v>11</v>
      </c>
      <c r="J3" s="24" t="s">
        <v>14</v>
      </c>
      <c r="K3" s="30" t="s">
        <v>11</v>
      </c>
      <c r="L3" s="24" t="s">
        <v>14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1.75" customHeight="1">
      <c r="A4" s="38"/>
      <c r="B4" s="40" t="s">
        <v>21</v>
      </c>
      <c r="C4" s="42">
        <v>8256.225</v>
      </c>
      <c r="D4" s="43">
        <v>1.0</v>
      </c>
      <c r="E4" s="42">
        <v>8730.71</v>
      </c>
      <c r="F4" s="43">
        <v>1.0</v>
      </c>
      <c r="G4" s="42">
        <v>8593.0</v>
      </c>
      <c r="H4" s="43">
        <v>1.0</v>
      </c>
      <c r="I4" s="42">
        <v>8336.366</v>
      </c>
      <c r="J4" s="43">
        <v>1.0</v>
      </c>
      <c r="K4" s="42">
        <v>8162.176</v>
      </c>
      <c r="L4" s="43">
        <v>1.0</v>
      </c>
      <c r="M4" s="44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ht="21.75" customHeight="1">
      <c r="A5" s="2"/>
      <c r="B5" s="47" t="s">
        <v>23</v>
      </c>
      <c r="C5" s="37">
        <v>2446.754</v>
      </c>
      <c r="D5" s="39">
        <v>0.296352630893659</v>
      </c>
      <c r="E5" s="37">
        <v>1951.0</v>
      </c>
      <c r="F5" s="39">
        <v>0.22</v>
      </c>
      <c r="G5" s="37">
        <v>2002.0</v>
      </c>
      <c r="H5" s="39">
        <v>0.23</v>
      </c>
      <c r="I5" s="37">
        <v>1440.117</v>
      </c>
      <c r="J5" s="39">
        <v>0.17</v>
      </c>
      <c r="K5" s="37">
        <v>1638.009</v>
      </c>
      <c r="L5" s="39">
        <v>0.2</v>
      </c>
      <c r="M5" s="6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.75" customHeight="1">
      <c r="A6" s="2"/>
      <c r="B6" s="47" t="s">
        <v>27</v>
      </c>
      <c r="C6" s="37">
        <v>616.874</v>
      </c>
      <c r="D6" s="39">
        <v>0.07471622926943003</v>
      </c>
      <c r="E6" s="37">
        <v>968.0</v>
      </c>
      <c r="F6" s="39">
        <v>0.11</v>
      </c>
      <c r="G6" s="37">
        <v>843.0</v>
      </c>
      <c r="H6" s="39">
        <v>0.1</v>
      </c>
      <c r="I6" s="37">
        <v>1174.179</v>
      </c>
      <c r="J6" s="39">
        <v>0.14</v>
      </c>
      <c r="K6" s="37">
        <v>829.947</v>
      </c>
      <c r="L6" s="39">
        <v>0.1</v>
      </c>
      <c r="M6" s="6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75" customHeight="1">
      <c r="A7" s="2"/>
      <c r="B7" s="47" t="s">
        <v>31</v>
      </c>
      <c r="C7" s="37">
        <v>48.898</v>
      </c>
      <c r="D7" s="39">
        <v>0.005922561461200488</v>
      </c>
      <c r="E7" s="37">
        <v>52.0</v>
      </c>
      <c r="F7" s="39">
        <v>0.01</v>
      </c>
      <c r="G7" s="37">
        <v>75.0</v>
      </c>
      <c r="H7" s="39">
        <v>0.01</v>
      </c>
      <c r="I7" s="37">
        <v>59.105</v>
      </c>
      <c r="J7" s="39">
        <v>0.01</v>
      </c>
      <c r="K7" s="37">
        <v>57.509</v>
      </c>
      <c r="L7" s="39">
        <v>0.01</v>
      </c>
      <c r="M7" s="6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1.75" customHeight="1">
      <c r="A8" s="2"/>
      <c r="B8" s="47" t="s">
        <v>33</v>
      </c>
      <c r="C8" s="37">
        <v>2856.404</v>
      </c>
      <c r="D8" s="39">
        <v>0.3459697379855806</v>
      </c>
      <c r="E8" s="37">
        <v>2854.95</v>
      </c>
      <c r="F8" s="39">
        <v>0.33</v>
      </c>
      <c r="G8" s="37">
        <v>2841.0</v>
      </c>
      <c r="H8" s="39">
        <v>0.33</v>
      </c>
      <c r="I8" s="37">
        <v>2819.096</v>
      </c>
      <c r="J8" s="39">
        <v>0.34</v>
      </c>
      <c r="K8" s="37">
        <v>2827.295</v>
      </c>
      <c r="L8" s="39">
        <v>0.35</v>
      </c>
      <c r="M8" s="6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1.75" customHeight="1">
      <c r="A9" s="38"/>
      <c r="B9" s="40" t="s">
        <v>35</v>
      </c>
      <c r="C9" s="42">
        <v>3324.764</v>
      </c>
      <c r="D9" s="43">
        <v>0.4026978431425985</v>
      </c>
      <c r="E9" s="42">
        <v>3783.0</v>
      </c>
      <c r="F9" s="43">
        <v>0.43</v>
      </c>
      <c r="G9" s="67">
        <v>3963.5</v>
      </c>
      <c r="H9" s="43">
        <v>0.46</v>
      </c>
      <c r="I9" s="42">
        <v>3622.878</v>
      </c>
      <c r="J9" s="43">
        <v>0.43</v>
      </c>
      <c r="K9" s="42">
        <v>3912.593</v>
      </c>
      <c r="L9" s="43">
        <v>0.48</v>
      </c>
      <c r="M9" s="44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ht="21.75" customHeight="1">
      <c r="A10" s="2"/>
      <c r="B10" s="47" t="s">
        <v>39</v>
      </c>
      <c r="C10" s="37">
        <v>553.489</v>
      </c>
      <c r="D10" s="39">
        <v>0.06703899179104252</v>
      </c>
      <c r="E10" s="37">
        <v>662.0</v>
      </c>
      <c r="F10" s="39">
        <v>0.08</v>
      </c>
      <c r="G10" s="37">
        <v>711.0</v>
      </c>
      <c r="H10" s="39">
        <v>0.08</v>
      </c>
      <c r="I10" s="37">
        <v>684.74</v>
      </c>
      <c r="J10" s="39">
        <v>0.08</v>
      </c>
      <c r="K10" s="37">
        <v>647.888</v>
      </c>
      <c r="L10" s="39">
        <v>0.08</v>
      </c>
      <c r="M10" s="6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1.75" customHeight="1">
      <c r="A11" s="38"/>
      <c r="B11" s="74" t="s">
        <v>41</v>
      </c>
      <c r="C11" s="75">
        <v>4931.461</v>
      </c>
      <c r="D11" s="77">
        <v>0.5973021568574015</v>
      </c>
      <c r="E11" s="75">
        <v>4948.0</v>
      </c>
      <c r="F11" s="77">
        <v>0.57</v>
      </c>
      <c r="G11" s="75">
        <v>4630.0</v>
      </c>
      <c r="H11" s="77">
        <v>0.54</v>
      </c>
      <c r="I11" s="75">
        <v>4713.488</v>
      </c>
      <c r="J11" s="77">
        <v>0.57</v>
      </c>
      <c r="K11" s="75">
        <v>4249.583</v>
      </c>
      <c r="L11" s="77">
        <v>0.52</v>
      </c>
      <c r="M11" s="44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ht="21.75" customHeight="1">
      <c r="A12" s="2"/>
      <c r="B12" s="83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1.75" customHeight="1">
      <c r="A13" s="2"/>
      <c r="B13" s="16" t="s">
        <v>45</v>
      </c>
      <c r="C13" s="87" t="s">
        <v>4</v>
      </c>
      <c r="D13" s="88"/>
      <c r="E13" s="89" t="s">
        <v>5</v>
      </c>
      <c r="F13" s="88"/>
      <c r="G13" s="89" t="s">
        <v>6</v>
      </c>
      <c r="H13" s="88"/>
      <c r="I13" s="89" t="s">
        <v>7</v>
      </c>
      <c r="J13" s="88"/>
      <c r="K13" s="89" t="s">
        <v>8</v>
      </c>
      <c r="L13" s="88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.75" customHeight="1">
      <c r="A14" s="2"/>
      <c r="B14" s="47" t="s">
        <v>48</v>
      </c>
      <c r="C14" s="37">
        <v>32.0</v>
      </c>
      <c r="D14" s="63"/>
      <c r="E14" s="37">
        <v>39.0</v>
      </c>
      <c r="F14" s="63"/>
      <c r="G14" s="37">
        <v>39.0</v>
      </c>
      <c r="H14" s="91"/>
      <c r="I14" s="37">
        <v>35.0</v>
      </c>
      <c r="J14" s="91"/>
      <c r="K14" s="37">
        <v>34.0</v>
      </c>
      <c r="L14" s="91"/>
      <c r="M14" s="93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1.75" customHeight="1">
      <c r="A15" s="2"/>
      <c r="B15" s="47" t="s">
        <v>50</v>
      </c>
      <c r="C15" s="37">
        <v>33.0</v>
      </c>
      <c r="D15" s="63"/>
      <c r="E15" s="37">
        <v>36.0</v>
      </c>
      <c r="F15" s="63"/>
      <c r="G15" s="37">
        <v>38.0</v>
      </c>
      <c r="H15" s="91"/>
      <c r="I15" s="37">
        <v>35.0</v>
      </c>
      <c r="J15" s="91"/>
      <c r="K15" s="37">
        <v>38.0</v>
      </c>
      <c r="L15" s="91"/>
      <c r="M15" s="93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75" customHeight="1">
      <c r="A16" s="2"/>
      <c r="B16" s="79" t="s">
        <v>52</v>
      </c>
      <c r="C16" s="57">
        <v>0.4</v>
      </c>
      <c r="D16" s="81"/>
      <c r="E16" s="57">
        <v>0.42</v>
      </c>
      <c r="F16" s="81"/>
      <c r="G16" s="57">
        <v>0.46</v>
      </c>
      <c r="H16" s="81"/>
      <c r="I16" s="57">
        <v>0.43</v>
      </c>
      <c r="J16" s="81"/>
      <c r="K16" s="57">
        <v>0.479356607845751</v>
      </c>
      <c r="L16" s="81"/>
      <c r="M16" s="6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1.75" customHeight="1">
      <c r="A17" s="2"/>
      <c r="B17" s="47"/>
      <c r="C17" s="2"/>
      <c r="D17" s="2"/>
      <c r="E17" s="2"/>
      <c r="F17" s="2"/>
      <c r="G17" s="2"/>
      <c r="H17" s="2"/>
      <c r="I17" s="2"/>
      <c r="J17" s="2"/>
      <c r="K17" s="7"/>
      <c r="L17" s="7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1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7"/>
      <c r="L18" s="7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1.75" customHeight="1">
      <c r="A19" s="2"/>
      <c r="B19" s="5" t="s">
        <v>57</v>
      </c>
      <c r="C19" s="2"/>
      <c r="D19" s="2"/>
      <c r="E19" s="2"/>
      <c r="F19" s="2"/>
      <c r="G19" s="2"/>
      <c r="H19" s="2"/>
      <c r="I19" s="2"/>
      <c r="J19" s="2"/>
      <c r="K19" s="7"/>
      <c r="L19" s="7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1.75" customHeight="1">
      <c r="A20" s="38"/>
      <c r="B20" s="105" t="s">
        <v>2</v>
      </c>
      <c r="C20" s="106">
        <v>2021.0</v>
      </c>
      <c r="D20" s="106">
        <v>2022.0</v>
      </c>
      <c r="E20" s="106">
        <v>2023.0</v>
      </c>
      <c r="F20" s="106">
        <v>2024.0</v>
      </c>
      <c r="G20" s="107">
        <v>2025.0</v>
      </c>
      <c r="H20" s="38"/>
      <c r="I20" s="2"/>
      <c r="J20" s="2"/>
      <c r="K20" s="7"/>
      <c r="L20" s="10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ht="21.75" customHeight="1">
      <c r="A21" s="2"/>
      <c r="B21" s="109" t="s">
        <v>60</v>
      </c>
      <c r="C21" s="110">
        <v>9472.515</v>
      </c>
      <c r="D21" s="110">
        <v>10386.865</v>
      </c>
      <c r="E21" s="110">
        <v>9822.0</v>
      </c>
      <c r="F21" s="110">
        <v>8354.944</v>
      </c>
      <c r="G21" s="110">
        <v>8593.0</v>
      </c>
      <c r="H21" s="111"/>
      <c r="I21" s="2"/>
      <c r="J21" s="2"/>
      <c r="K21" s="7"/>
      <c r="L21" s="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1.75" customHeight="1">
      <c r="A22" s="2"/>
      <c r="B22" s="115" t="s">
        <v>61</v>
      </c>
      <c r="C22" s="60">
        <v>3418.896</v>
      </c>
      <c r="D22" s="60">
        <v>3737.319</v>
      </c>
      <c r="E22" s="60">
        <v>3157.0</v>
      </c>
      <c r="F22" s="60">
        <v>1971.073</v>
      </c>
      <c r="G22" s="60">
        <v>2002.0</v>
      </c>
      <c r="H22" s="111"/>
      <c r="I22" s="2"/>
      <c r="J22" s="2"/>
      <c r="K22" s="7"/>
      <c r="L22" s="7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1.75" customHeight="1">
      <c r="A23" s="2"/>
      <c r="B23" s="115" t="s">
        <v>63</v>
      </c>
      <c r="C23" s="60">
        <v>888.216</v>
      </c>
      <c r="D23" s="60">
        <v>806.028</v>
      </c>
      <c r="E23" s="60">
        <v>619.0</v>
      </c>
      <c r="F23" s="60">
        <v>1048.723</v>
      </c>
      <c r="G23" s="60">
        <v>843.0</v>
      </c>
      <c r="H23" s="111"/>
      <c r="I23" s="2"/>
      <c r="J23" s="2"/>
      <c r="K23" s="7"/>
      <c r="L23" s="7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1.75" customHeight="1">
      <c r="A24" s="2"/>
      <c r="B24" s="115" t="s">
        <v>65</v>
      </c>
      <c r="C24" s="60">
        <v>122.582</v>
      </c>
      <c r="D24" s="60">
        <v>128.927</v>
      </c>
      <c r="E24" s="60">
        <v>109.0</v>
      </c>
      <c r="F24" s="60">
        <v>185.936</v>
      </c>
      <c r="G24" s="60">
        <v>75.0</v>
      </c>
      <c r="H24" s="111"/>
      <c r="I24" s="2"/>
      <c r="J24" s="2"/>
      <c r="K24" s="7"/>
      <c r="L24" s="7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75" customHeight="1">
      <c r="A25" s="38"/>
      <c r="B25" s="115" t="s">
        <v>67</v>
      </c>
      <c r="C25" s="60">
        <v>2797.267</v>
      </c>
      <c r="D25" s="60">
        <v>2812.438</v>
      </c>
      <c r="E25" s="60">
        <v>2836.0</v>
      </c>
      <c r="F25" s="60">
        <v>2801.539</v>
      </c>
      <c r="G25" s="60">
        <v>2841.0</v>
      </c>
      <c r="H25" s="111"/>
      <c r="I25" s="2"/>
      <c r="J25" s="2"/>
      <c r="K25" s="7"/>
      <c r="L25" s="10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ht="21.75" customHeight="1">
      <c r="A26" s="2"/>
      <c r="B26" s="109" t="s">
        <v>69</v>
      </c>
      <c r="C26" s="110">
        <v>3620.462</v>
      </c>
      <c r="D26" s="110">
        <v>4097.903</v>
      </c>
      <c r="E26" s="110">
        <v>4035.0</v>
      </c>
      <c r="F26" s="110">
        <v>2345.527</v>
      </c>
      <c r="G26" s="119">
        <v>3964.0</v>
      </c>
      <c r="H26" s="111"/>
      <c r="I26" s="2"/>
      <c r="J26" s="2"/>
      <c r="K26" s="7"/>
      <c r="L26" s="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1.75" customHeight="1">
      <c r="A27" s="38"/>
      <c r="B27" s="115" t="s">
        <v>71</v>
      </c>
      <c r="C27" s="60">
        <v>634.185</v>
      </c>
      <c r="D27" s="60">
        <v>616.934</v>
      </c>
      <c r="E27" s="60">
        <v>616.0</v>
      </c>
      <c r="F27" s="60">
        <v>633.721</v>
      </c>
      <c r="G27" s="60">
        <v>711.0</v>
      </c>
      <c r="H27" s="111"/>
      <c r="I27" s="2"/>
      <c r="J27" s="2"/>
      <c r="K27" s="7"/>
      <c r="L27" s="10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ht="21.75" customHeight="1">
      <c r="A28" s="2"/>
      <c r="B28" s="120" t="s">
        <v>73</v>
      </c>
      <c r="C28" s="121">
        <v>5852.053</v>
      </c>
      <c r="D28" s="121">
        <v>6288.962</v>
      </c>
      <c r="E28" s="121">
        <v>5787.0</v>
      </c>
      <c r="F28" s="121">
        <v>6009.417</v>
      </c>
      <c r="G28" s="121">
        <v>4630.0</v>
      </c>
      <c r="H28" s="111"/>
      <c r="I28" s="2"/>
      <c r="J28" s="2"/>
      <c r="K28" s="7"/>
      <c r="L28" s="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1.75" customHeight="1">
      <c r="A29" s="2"/>
      <c r="B29" s="2"/>
      <c r="C29" s="122"/>
      <c r="D29" s="122"/>
      <c r="E29" s="122"/>
      <c r="F29" s="122"/>
      <c r="G29" s="122"/>
      <c r="H29" s="2"/>
      <c r="I29" s="2"/>
      <c r="J29" s="2"/>
      <c r="K29" s="7"/>
      <c r="L29" s="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75" customHeight="1">
      <c r="A30" s="38"/>
      <c r="B30" s="105" t="s">
        <v>18</v>
      </c>
      <c r="C30" s="106">
        <v>2021.0</v>
      </c>
      <c r="D30" s="106">
        <v>2022.0</v>
      </c>
      <c r="E30" s="106">
        <v>2023.0</v>
      </c>
      <c r="F30" s="106">
        <v>2024.0</v>
      </c>
      <c r="G30" s="107">
        <v>2025.0</v>
      </c>
      <c r="H30" s="38"/>
      <c r="I30" s="2"/>
      <c r="J30" s="2"/>
      <c r="K30" s="7"/>
      <c r="L30" s="10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ht="21.75" customHeight="1">
      <c r="A31" s="2"/>
      <c r="B31" s="40" t="s">
        <v>77</v>
      </c>
      <c r="C31" s="124">
        <v>0.018014174259892046</v>
      </c>
      <c r="D31" s="124">
        <v>0.09652663521778537</v>
      </c>
      <c r="E31" s="124">
        <v>-0.054382626519166255</v>
      </c>
      <c r="F31" s="124">
        <v>-0.14934497087441512</v>
      </c>
      <c r="G31" s="124">
        <v>0.03</v>
      </c>
      <c r="H31" s="101"/>
      <c r="I31" s="2"/>
      <c r="J31" s="2"/>
      <c r="K31" s="7"/>
      <c r="L31" s="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1.75" customHeight="1">
      <c r="A32" s="2"/>
      <c r="B32" s="47" t="s">
        <v>78</v>
      </c>
      <c r="C32" s="95">
        <v>0.42596537121898104</v>
      </c>
      <c r="D32" s="95">
        <v>0.09313620537155853</v>
      </c>
      <c r="E32" s="95">
        <v>-0.1552768174191178</v>
      </c>
      <c r="F32" s="95">
        <v>-0.3757251265289575</v>
      </c>
      <c r="G32" s="95">
        <v>0.02</v>
      </c>
      <c r="H32" s="101"/>
      <c r="I32" s="2"/>
      <c r="J32" s="2"/>
      <c r="K32" s="7"/>
      <c r="L32" s="7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1.75" customHeight="1">
      <c r="A33" s="2"/>
      <c r="B33" s="47" t="s">
        <v>79</v>
      </c>
      <c r="C33" s="95">
        <v>-0.07724433261407748</v>
      </c>
      <c r="D33" s="95">
        <v>-0.09253154638061012</v>
      </c>
      <c r="E33" s="95">
        <v>-0.23203660418744765</v>
      </c>
      <c r="F33" s="95">
        <v>0.6950784483915129</v>
      </c>
      <c r="G33" s="95">
        <v>-0.2</v>
      </c>
      <c r="H33" s="101"/>
      <c r="I33" s="2"/>
      <c r="J33" s="2"/>
      <c r="K33" s="7"/>
      <c r="L33" s="7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1.75" customHeight="1">
      <c r="A34" s="2"/>
      <c r="B34" s="47" t="s">
        <v>81</v>
      </c>
      <c r="C34" s="95">
        <v>-0.026400648102552826</v>
      </c>
      <c r="D34" s="95">
        <v>0.0517612700070158</v>
      </c>
      <c r="E34" s="95">
        <v>-0.1545603325913113</v>
      </c>
      <c r="F34" s="95">
        <v>0.7059757227661001</v>
      </c>
      <c r="G34" s="95">
        <v>-0.6</v>
      </c>
      <c r="H34" s="101"/>
      <c r="I34" s="2"/>
      <c r="J34" s="2"/>
      <c r="K34" s="7"/>
      <c r="L34" s="7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1.75" customHeight="1">
      <c r="A35" s="38"/>
      <c r="B35" s="47" t="s">
        <v>83</v>
      </c>
      <c r="C35" s="95">
        <v>-0.016928512888710334</v>
      </c>
      <c r="D35" s="95">
        <v>0.005423508016932255</v>
      </c>
      <c r="E35" s="95">
        <v>0.008377784683609057</v>
      </c>
      <c r="F35" s="95">
        <v>-0.012313910227053526</v>
      </c>
      <c r="G35" s="95">
        <v>0.01</v>
      </c>
      <c r="H35" s="101"/>
      <c r="I35" s="38"/>
      <c r="J35" s="38"/>
      <c r="K35" s="108"/>
      <c r="L35" s="10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ht="21.75" customHeight="1">
      <c r="A36" s="2"/>
      <c r="B36" s="40" t="s">
        <v>85</v>
      </c>
      <c r="C36" s="124">
        <v>-0.045529800451549196</v>
      </c>
      <c r="D36" s="124">
        <v>0.13187294881150535</v>
      </c>
      <c r="E36" s="124">
        <v>-0.015350046108948967</v>
      </c>
      <c r="F36" s="124">
        <v>-0.418716974062015</v>
      </c>
      <c r="G36" s="124">
        <v>0.69</v>
      </c>
      <c r="H36" s="101"/>
      <c r="I36" s="2"/>
      <c r="J36" s="2"/>
      <c r="K36" s="7"/>
      <c r="L36" s="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1.75" customHeight="1">
      <c r="A37" s="38"/>
      <c r="B37" s="47" t="s">
        <v>87</v>
      </c>
      <c r="C37" s="95">
        <v>0.2546839079322747</v>
      </c>
      <c r="D37" s="95">
        <v>-0.02720184173387885</v>
      </c>
      <c r="E37" s="95">
        <v>-0.0015139382818907254</v>
      </c>
      <c r="F37" s="95">
        <v>0.02815196740913306</v>
      </c>
      <c r="G37" s="95">
        <v>0.12</v>
      </c>
      <c r="H37" s="101"/>
      <c r="I37" s="38"/>
      <c r="J37" s="38"/>
      <c r="K37" s="108"/>
      <c r="L37" s="10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ht="21.75" customHeight="1">
      <c r="A38" s="2"/>
      <c r="B38" s="74" t="s">
        <v>88</v>
      </c>
      <c r="C38" s="129">
        <v>0.06174503073535331</v>
      </c>
      <c r="D38" s="129">
        <v>0.07465909826859063</v>
      </c>
      <c r="E38" s="129">
        <v>-0.07981635125160569</v>
      </c>
      <c r="F38" s="129">
        <v>0.03848935427863709</v>
      </c>
      <c r="G38" s="129">
        <v>-0.23</v>
      </c>
      <c r="H38" s="101"/>
      <c r="I38" s="2"/>
      <c r="J38" s="2"/>
      <c r="K38" s="7"/>
      <c r="L38" s="7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1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7"/>
      <c r="L39" s="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1.75" customHeight="1">
      <c r="A40" s="2"/>
      <c r="B40" s="105" t="s">
        <v>90</v>
      </c>
      <c r="C40" s="106">
        <v>2021.0</v>
      </c>
      <c r="D40" s="106">
        <v>2022.0</v>
      </c>
      <c r="E40" s="106">
        <v>2023.0</v>
      </c>
      <c r="F40" s="106">
        <v>2024.0</v>
      </c>
      <c r="G40" s="106">
        <v>2025.0</v>
      </c>
      <c r="H40" s="2"/>
      <c r="I40" s="2"/>
      <c r="J40" s="2"/>
      <c r="K40" s="7"/>
      <c r="L40" s="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1.75" customHeight="1">
      <c r="A41" s="2"/>
      <c r="B41" s="115" t="s">
        <v>91</v>
      </c>
      <c r="C41" s="60">
        <v>29.700500823171588</v>
      </c>
      <c r="D41" s="60">
        <v>27.151296085597316</v>
      </c>
      <c r="E41" s="60">
        <v>26.561904810540295</v>
      </c>
      <c r="F41" s="60">
        <v>27.472511673471242</v>
      </c>
      <c r="G41" s="60">
        <v>34.7</v>
      </c>
      <c r="H41" s="2"/>
      <c r="I41" s="2"/>
      <c r="J41" s="2"/>
      <c r="K41" s="7"/>
      <c r="L41" s="7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1.75" customHeight="1">
      <c r="A42" s="2"/>
      <c r="B42" s="115" t="s">
        <v>93</v>
      </c>
      <c r="C42" s="60">
        <v>6.855082812930814</v>
      </c>
      <c r="D42" s="60">
        <v>6.844766132446434</v>
      </c>
      <c r="E42" s="60">
        <v>7.241774099399599</v>
      </c>
      <c r="F42" s="60">
        <v>7.512806162870356</v>
      </c>
      <c r="G42" s="60">
        <v>4.3</v>
      </c>
      <c r="H42" s="2"/>
      <c r="I42" s="2"/>
      <c r="J42" s="2"/>
      <c r="K42" s="7"/>
      <c r="L42" s="7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1.75" customHeight="1">
      <c r="A43" s="2"/>
      <c r="B43" s="115" t="s">
        <v>95</v>
      </c>
      <c r="C43" s="60">
        <v>31.439424526921457</v>
      </c>
      <c r="D43" s="60">
        <v>34.0489483830012</v>
      </c>
      <c r="E43" s="60">
        <v>37.526760340226815</v>
      </c>
      <c r="F43" s="60">
        <v>31.84409652606443</v>
      </c>
      <c r="G43" s="60">
        <v>40.5</v>
      </c>
      <c r="H43" s="2"/>
      <c r="I43" s="2"/>
      <c r="J43" s="2"/>
      <c r="K43" s="7"/>
      <c r="L43" s="7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1.75" customHeight="1">
      <c r="A44" s="2"/>
      <c r="B44" s="115" t="s">
        <v>97</v>
      </c>
      <c r="C44" s="93">
        <v>5.116159109180941</v>
      </c>
      <c r="D44" s="93">
        <v>-0.05288616495745657</v>
      </c>
      <c r="E44" s="93">
        <v>-3.723081430286925</v>
      </c>
      <c r="F44" s="93">
        <v>3.141221310277171</v>
      </c>
      <c r="G44" s="93">
        <v>-1.5</v>
      </c>
      <c r="H44" s="2"/>
      <c r="I44" s="2"/>
      <c r="J44" s="2"/>
      <c r="K44" s="7"/>
      <c r="L44" s="7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1.75" customHeight="1">
      <c r="A45" s="2"/>
      <c r="B45" s="115" t="s">
        <v>99</v>
      </c>
      <c r="C45" s="95">
        <v>0.19470292641958015</v>
      </c>
      <c r="D45" s="95">
        <v>0.21080543924869558</v>
      </c>
      <c r="E45" s="95">
        <v>0.09523050834376591</v>
      </c>
      <c r="F45" s="95">
        <v>0.3505825819838204</v>
      </c>
      <c r="G45" s="95">
        <v>-0.05</v>
      </c>
      <c r="H45" s="2"/>
      <c r="I45" s="2"/>
      <c r="J45" s="2"/>
      <c r="K45" s="7"/>
      <c r="L45" s="7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1.75" customHeight="1">
      <c r="A46" s="2"/>
      <c r="B46" s="115" t="s">
        <v>100</v>
      </c>
      <c r="C46" s="95">
        <v>0.11783105337743609</v>
      </c>
      <c r="D46" s="95">
        <v>0.12887572522405039</v>
      </c>
      <c r="E46" s="95">
        <v>0.056905719346435346</v>
      </c>
      <c r="F46" s="95">
        <v>0.22751683320660535</v>
      </c>
      <c r="G46" s="95">
        <v>-0.03</v>
      </c>
      <c r="H46" s="2"/>
      <c r="I46" s="2"/>
      <c r="J46" s="2"/>
      <c r="K46" s="7"/>
      <c r="L46" s="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1.75" customHeight="1">
      <c r="A47" s="2"/>
      <c r="B47" s="134" t="s">
        <v>101</v>
      </c>
      <c r="C47" s="131">
        <v>0.38</v>
      </c>
      <c r="D47" s="131">
        <v>0.39</v>
      </c>
      <c r="E47" s="131">
        <v>0.41</v>
      </c>
      <c r="F47" s="131">
        <v>0.28</v>
      </c>
      <c r="G47" s="131">
        <v>0.46</v>
      </c>
      <c r="H47" s="2"/>
      <c r="I47" s="2"/>
      <c r="J47" s="2"/>
      <c r="K47" s="7"/>
      <c r="L47" s="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8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7"/>
      <c r="L48" s="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</sheetData>
  <mergeCells count="5">
    <mergeCell ref="C2:D2"/>
    <mergeCell ref="E2:F2"/>
    <mergeCell ref="G2:H2"/>
    <mergeCell ref="I2:J2"/>
    <mergeCell ref="K2:L2"/>
  </mergeCells>
  <printOptions/>
  <pageMargins bottom="0.75" footer="0.0" header="0.0" left="0.7" right="0.7" top="0.75"/>
  <pageSetup paperSize="9" orientation="portrait"/>
  <drawing r:id="rId1"/>
</worksheet>
</file>